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8_{737338A3-B0C5-4F56-AD20-DEE7E80134D3}" xr6:coauthVersionLast="47" xr6:coauthVersionMax="47" xr10:uidLastSave="{00000000-0000-0000-0000-000000000000}"/>
  <bookViews>
    <workbookView xWindow="-113" yWindow="-113" windowWidth="24267" windowHeight="14526" xr2:uid="{DC551289-8B32-433C-87FE-661582BAD20E}"/>
  </bookViews>
  <sheets>
    <sheet name="Table 1 - liabilities" sheetId="1" r:id="rId1"/>
    <sheet name="Table 2 - asse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41" i="2" l="1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Z40" i="1"/>
  <c r="Y40" i="1"/>
  <c r="X40" i="1"/>
  <c r="W40" i="1"/>
  <c r="V40" i="1"/>
  <c r="U40" i="1"/>
  <c r="I40" i="1"/>
  <c r="H40" i="1"/>
  <c r="G40" i="1"/>
  <c r="F40" i="1"/>
  <c r="E40" i="1"/>
  <c r="D40" i="1"/>
  <c r="C40" i="1"/>
</calcChain>
</file>

<file path=xl/sharedStrings.xml><?xml version="1.0" encoding="utf-8"?>
<sst xmlns="http://schemas.openxmlformats.org/spreadsheetml/2006/main" count="202" uniqueCount="59">
  <si>
    <t>Information in respect of the year to 31 March 2026</t>
  </si>
  <si>
    <t>Scheme size (assets)</t>
  </si>
  <si>
    <t>Funding level (Buyout measure)</t>
  </si>
  <si>
    <t>No. of schemes</t>
  </si>
  <si>
    <t>No. of members</t>
  </si>
  <si>
    <t>Total assets £M</t>
  </si>
  <si>
    <t>Total TPs £M</t>
  </si>
  <si>
    <t>Total buyout liabilities £M</t>
  </si>
  <si>
    <t xml:space="preserve">Number of schemes open to new members </t>
  </si>
  <si>
    <t>Number of schemes open to accrual</t>
  </si>
  <si>
    <t>Maturity (ratio of pensioner TPs to total TPs)</t>
  </si>
  <si>
    <t>Of the schemes who responded yes, what proportion of the data has the trustee assessed to be present and accurate:</t>
  </si>
  <si>
    <t>25th percentile</t>
  </si>
  <si>
    <t>50th percentile</t>
  </si>
  <si>
    <t>75th percentile</t>
  </si>
  <si>
    <t>Less than 5%</t>
  </si>
  <si>
    <t>5% to 25%</t>
  </si>
  <si>
    <t>25% to 50%</t>
  </si>
  <si>
    <t>50% to 75%</t>
  </si>
  <si>
    <t>75% to 95%</t>
  </si>
  <si>
    <t>95% to 100%</t>
  </si>
  <si>
    <t>Less than £10m</t>
  </si>
  <si>
    <t>Less than 70%</t>
  </si>
  <si>
    <t>70% to 80%</t>
  </si>
  <si>
    <t>80% to 90%</t>
  </si>
  <si>
    <t>90% to 100%</t>
  </si>
  <si>
    <t>100% to 110%</t>
  </si>
  <si>
    <t>110%+</t>
  </si>
  <si>
    <t>£10m to £50m</t>
  </si>
  <si>
    <t>£50m to £100m</t>
  </si>
  <si>
    <t>£100m to £500m</t>
  </si>
  <si>
    <t>£500m to £1bn</t>
  </si>
  <si>
    <t>£1bn+</t>
  </si>
  <si>
    <t>Total</t>
  </si>
  <si>
    <t>Information only in respect of pension schemes that submitted asset data on or after 31 March 2025</t>
  </si>
  <si>
    <t>Funding level (Buyout)</t>
  </si>
  <si>
    <t>Aggregate amount of assets invested £M</t>
  </si>
  <si>
    <t>Bonds</t>
  </si>
  <si>
    <t>Equities</t>
  </si>
  <si>
    <t>Property</t>
  </si>
  <si>
    <t>Deferred or immediate fully insured annuities</t>
  </si>
  <si>
    <t>DGFs</t>
  </si>
  <si>
    <t>Cash and net current assets</t>
  </si>
  <si>
    <t>Absolute return funds</t>
  </si>
  <si>
    <t>ABCs</t>
  </si>
  <si>
    <t>Other</t>
  </si>
  <si>
    <t>Fixed interest - UK Government bonds</t>
  </si>
  <si>
    <t>Fixed interest - UK investment grade (ex UK gov)</t>
  </si>
  <si>
    <t>Fixed interest - overseas investment grade (inc overseas gov)</t>
  </si>
  <si>
    <t>Fixed interest - sub-investment grade</t>
  </si>
  <si>
    <t>Private debt</t>
  </si>
  <si>
    <t>UK inflation linked government</t>
  </si>
  <si>
    <t>UK quoted</t>
  </si>
  <si>
    <t>Developed markets</t>
  </si>
  <si>
    <t>Emerging markets</t>
  </si>
  <si>
    <t>Unquoted equities / private equity</t>
  </si>
  <si>
    <r>
      <t xml:space="preserve">Proportion of schemes that have measured </t>
    </r>
    <r>
      <rPr>
        <b/>
        <u/>
        <sz val="10"/>
        <color theme="1"/>
        <rFont val="Arial"/>
        <family val="2"/>
      </rPr>
      <t>common</t>
    </r>
    <r>
      <rPr>
        <b/>
        <sz val="10"/>
        <color theme="1"/>
        <rFont val="Arial"/>
        <family val="2"/>
      </rPr>
      <t xml:space="preserve"> data in the last 3 years</t>
    </r>
  </si>
  <si>
    <r>
      <t xml:space="preserve">Proportion of schemes that have measured </t>
    </r>
    <r>
      <rPr>
        <b/>
        <u/>
        <sz val="10"/>
        <color theme="1"/>
        <rFont val="Arial"/>
        <family val="2"/>
      </rPr>
      <t>conditional</t>
    </r>
    <r>
      <rPr>
        <b/>
        <sz val="10"/>
        <color theme="1"/>
        <rFont val="Arial"/>
        <family val="2"/>
      </rPr>
      <t xml:space="preserve"> data in the last 3 years</t>
    </r>
  </si>
  <si>
    <t>Number of schemes with proportion of total assets
 invested in deferred or immediate annuities of: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</si>
</sst>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_-* #,##0.00_-;\-* #,##0.00_-;_-* &quot;-&quot;??_-;_-@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name val="Calibri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6">
    <xf numFmtId="0" fontId="0" fillId="0" borderId="0" xfId="0"/>
    <xf numFmtId="0" fontId="2" fillId="2" borderId="0" xfId="0" applyFont="1" applyFill="1"/>
    <xf numFmtId="164" fontId="2" fillId="2" borderId="0" xfId="0" applyNumberFormat="1" applyFont="1" applyFill="1"/>
    <xf numFmtId="164" fontId="0" fillId="0" borderId="0" xfId="0" applyNumberFormat="1"/>
    <xf numFmtId="0" fontId="0" fillId="0" borderId="0" xfId="0" applyAlignment="1">
      <alignment horizontal="right"/>
    </xf>
    <xf numFmtId="164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5" fillId="2" borderId="0" xfId="0" applyFont="1" applyFill="1"/>
    <xf numFmtId="0" fontId="6" fillId="0" borderId="0" xfId="0" applyFont="1"/>
    <xf numFmtId="0" fontId="2" fillId="2" borderId="11" xfId="0" applyFont="1" applyFill="1" applyBorder="1" applyAlignment="1">
      <alignment horizontal="left" indent="1"/>
    </xf>
    <xf numFmtId="0" fontId="2" fillId="2" borderId="12" xfId="0" quotePrefix="1" applyFont="1" applyFill="1" applyBorder="1" applyAlignment="1">
      <alignment horizontal="left" indent="1"/>
    </xf>
    <xf numFmtId="164" fontId="2" fillId="2" borderId="12" xfId="1" applyNumberFormat="1" applyFont="1" applyFill="1" applyBorder="1" applyAlignment="1">
      <alignment horizontal="left" vertical="center" indent="1"/>
    </xf>
    <xf numFmtId="164" fontId="2" fillId="2" borderId="12" xfId="0" applyNumberFormat="1" applyFont="1" applyFill="1" applyBorder="1" applyAlignment="1">
      <alignment horizontal="left" vertical="center" indent="1"/>
    </xf>
    <xf numFmtId="0" fontId="2" fillId="2" borderId="12" xfId="0" applyFont="1" applyFill="1" applyBorder="1" applyAlignment="1">
      <alignment horizontal="left" vertical="center" indent="1"/>
    </xf>
    <xf numFmtId="165" fontId="2" fillId="2" borderId="12" xfId="0" applyNumberFormat="1" applyFont="1" applyFill="1" applyBorder="1" applyAlignment="1">
      <alignment horizontal="left" indent="1"/>
    </xf>
    <xf numFmtId="9" fontId="2" fillId="2" borderId="12" xfId="0" applyNumberFormat="1" applyFont="1" applyFill="1" applyBorder="1" applyAlignment="1">
      <alignment horizontal="left" indent="1"/>
    </xf>
    <xf numFmtId="0" fontId="2" fillId="2" borderId="13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indent="1"/>
    </xf>
    <xf numFmtId="0" fontId="0" fillId="0" borderId="0" xfId="0" applyAlignment="1">
      <alignment horizontal="left" indent="1"/>
    </xf>
    <xf numFmtId="0" fontId="2" fillId="2" borderId="15" xfId="0" applyFont="1" applyFill="1" applyBorder="1" applyAlignment="1">
      <alignment horizontal="left" indent="1"/>
    </xf>
    <xf numFmtId="0" fontId="2" fillId="2" borderId="13" xfId="0" applyFont="1" applyFill="1" applyBorder="1" applyAlignment="1">
      <alignment horizontal="left" indent="1"/>
    </xf>
    <xf numFmtId="164" fontId="2" fillId="2" borderId="13" xfId="1" applyNumberFormat="1" applyFont="1" applyFill="1" applyBorder="1" applyAlignment="1">
      <alignment horizontal="left" vertical="center" indent="1"/>
    </xf>
    <xf numFmtId="164" fontId="2" fillId="2" borderId="13" xfId="0" applyNumberFormat="1" applyFont="1" applyFill="1" applyBorder="1" applyAlignment="1">
      <alignment horizontal="left" vertical="center" indent="1"/>
    </xf>
    <xf numFmtId="165" fontId="2" fillId="2" borderId="13" xfId="0" applyNumberFormat="1" applyFont="1" applyFill="1" applyBorder="1" applyAlignment="1">
      <alignment horizontal="left" indent="1"/>
    </xf>
    <xf numFmtId="9" fontId="2" fillId="2" borderId="13" xfId="0" applyNumberFormat="1" applyFont="1" applyFill="1" applyBorder="1" applyAlignment="1">
      <alignment horizontal="left" indent="1"/>
    </xf>
    <xf numFmtId="164" fontId="2" fillId="2" borderId="16" xfId="1" applyNumberFormat="1" applyFont="1" applyFill="1" applyBorder="1" applyAlignment="1">
      <alignment horizontal="left" vertical="center" indent="1"/>
    </xf>
    <xf numFmtId="164" fontId="2" fillId="2" borderId="16" xfId="0" applyNumberFormat="1" applyFont="1" applyFill="1" applyBorder="1" applyAlignment="1">
      <alignment horizontal="left" vertical="center" indent="1"/>
    </xf>
    <xf numFmtId="0" fontId="2" fillId="2" borderId="16" xfId="0" applyFont="1" applyFill="1" applyBorder="1" applyAlignment="1">
      <alignment horizontal="left" vertical="center" indent="1"/>
    </xf>
    <xf numFmtId="165" fontId="2" fillId="2" borderId="16" xfId="0" applyNumberFormat="1" applyFont="1" applyFill="1" applyBorder="1" applyAlignment="1">
      <alignment horizontal="left" indent="1"/>
    </xf>
    <xf numFmtId="9" fontId="2" fillId="2" borderId="16" xfId="0" applyNumberFormat="1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indent="1"/>
    </xf>
    <xf numFmtId="0" fontId="2" fillId="2" borderId="9" xfId="0" quotePrefix="1" applyFont="1" applyFill="1" applyBorder="1" applyAlignment="1">
      <alignment horizontal="left" indent="1"/>
    </xf>
    <xf numFmtId="164" fontId="2" fillId="2" borderId="9" xfId="1" applyNumberFormat="1" applyFont="1" applyFill="1" applyBorder="1" applyAlignment="1">
      <alignment horizontal="left" vertical="center" indent="1"/>
    </xf>
    <xf numFmtId="164" fontId="2" fillId="2" borderId="9" xfId="0" applyNumberFormat="1" applyFont="1" applyFill="1" applyBorder="1" applyAlignment="1">
      <alignment horizontal="left" vertical="center" indent="1"/>
    </xf>
    <xf numFmtId="0" fontId="2" fillId="2" borderId="9" xfId="0" applyFont="1" applyFill="1" applyBorder="1" applyAlignment="1">
      <alignment horizontal="left" vertical="center" indent="1"/>
    </xf>
    <xf numFmtId="165" fontId="2" fillId="2" borderId="9" xfId="0" applyNumberFormat="1" applyFont="1" applyFill="1" applyBorder="1" applyAlignment="1">
      <alignment horizontal="left" indent="1"/>
    </xf>
    <xf numFmtId="9" fontId="2" fillId="2" borderId="9" xfId="0" applyNumberFormat="1" applyFont="1" applyFill="1" applyBorder="1" applyAlignment="1">
      <alignment horizontal="left" indent="1"/>
    </xf>
    <xf numFmtId="164" fontId="2" fillId="2" borderId="2" xfId="1" applyNumberFormat="1" applyFont="1" applyFill="1" applyBorder="1" applyAlignment="1">
      <alignment horizontal="left" vertical="center" indent="1"/>
    </xf>
    <xf numFmtId="164" fontId="2" fillId="2" borderId="21" xfId="1" applyNumberFormat="1" applyFont="1" applyFill="1" applyBorder="1" applyAlignment="1">
      <alignment horizontal="left" vertical="center" indent="1"/>
    </xf>
    <xf numFmtId="164" fontId="2" fillId="2" borderId="16" xfId="1" applyNumberFormat="1" applyFont="1" applyFill="1" applyBorder="1" applyAlignment="1">
      <alignment horizontal="left" vertical="center" indent="1"/>
    </xf>
    <xf numFmtId="0" fontId="2" fillId="2" borderId="23" xfId="0" applyFont="1" applyFill="1" applyBorder="1" applyAlignment="1">
      <alignment horizontal="left" indent="1"/>
    </xf>
    <xf numFmtId="0" fontId="2" fillId="2" borderId="16" xfId="0" quotePrefix="1" applyFont="1" applyFill="1" applyBorder="1" applyAlignment="1">
      <alignment horizontal="left" indent="1"/>
    </xf>
    <xf numFmtId="0" fontId="0" fillId="0" borderId="25" xfId="0" applyBorder="1" applyAlignment="1">
      <alignment horizontal="left" indent="1"/>
    </xf>
    <xf numFmtId="164" fontId="0" fillId="0" borderId="26" xfId="0" applyNumberFormat="1" applyBorder="1" applyAlignment="1">
      <alignment horizontal="left" indent="1"/>
    </xf>
    <xf numFmtId="0" fontId="5" fillId="2" borderId="24" xfId="0" applyFont="1" applyFill="1" applyBorder="1" applyAlignment="1">
      <alignment horizontal="left" indent="1"/>
    </xf>
    <xf numFmtId="164" fontId="6" fillId="0" borderId="26" xfId="0" applyNumberFormat="1" applyFont="1" applyBorder="1" applyAlignment="1">
      <alignment horizontal="left" indent="1"/>
    </xf>
    <xf numFmtId="164" fontId="6" fillId="0" borderId="27" xfId="0" applyNumberFormat="1" applyFont="1" applyBorder="1" applyAlignment="1">
      <alignment horizontal="left" indent="1"/>
    </xf>
    <xf numFmtId="0" fontId="2" fillId="2" borderId="13" xfId="0" applyFont="1" applyFill="1" applyBorder="1" applyAlignment="1">
      <alignment horizontal="right" vertical="center" indent="1"/>
    </xf>
    <xf numFmtId="0" fontId="2" fillId="2" borderId="14" xfId="0" applyFont="1" applyFill="1" applyBorder="1" applyAlignment="1">
      <alignment horizontal="right" vertical="center" indent="1"/>
    </xf>
    <xf numFmtId="0" fontId="2" fillId="2" borderId="16" xfId="0" applyFont="1" applyFill="1" applyBorder="1" applyAlignment="1">
      <alignment horizontal="right" vertical="center" indent="1"/>
    </xf>
    <xf numFmtId="0" fontId="2" fillId="2" borderId="17" xfId="0" applyFont="1" applyFill="1" applyBorder="1" applyAlignment="1">
      <alignment horizontal="right" vertical="center" indent="1"/>
    </xf>
    <xf numFmtId="0" fontId="2" fillId="2" borderId="9" xfId="0" applyFont="1" applyFill="1" applyBorder="1" applyAlignment="1">
      <alignment horizontal="right" vertical="center" indent="1"/>
    </xf>
    <xf numFmtId="0" fontId="2" fillId="2" borderId="10" xfId="0" applyFont="1" applyFill="1" applyBorder="1" applyAlignment="1">
      <alignment horizontal="right" vertical="center" indent="1"/>
    </xf>
    <xf numFmtId="0" fontId="2" fillId="2" borderId="12" xfId="0" applyFont="1" applyFill="1" applyBorder="1" applyAlignment="1">
      <alignment horizontal="right" vertical="center" indent="1"/>
    </xf>
    <xf numFmtId="0" fontId="2" fillId="2" borderId="19" xfId="0" applyFont="1" applyFill="1" applyBorder="1" applyAlignment="1">
      <alignment horizontal="right" vertical="center" indent="1"/>
    </xf>
    <xf numFmtId="0" fontId="2" fillId="2" borderId="2" xfId="0" applyFont="1" applyFill="1" applyBorder="1" applyAlignment="1">
      <alignment horizontal="right" vertical="center" indent="1"/>
    </xf>
    <xf numFmtId="0" fontId="2" fillId="2" borderId="20" xfId="0" applyFont="1" applyFill="1" applyBorder="1" applyAlignment="1">
      <alignment horizontal="right" vertical="center" indent="1"/>
    </xf>
    <xf numFmtId="0" fontId="2" fillId="2" borderId="21" xfId="0" applyFont="1" applyFill="1" applyBorder="1" applyAlignment="1">
      <alignment horizontal="right" vertical="center" indent="1"/>
    </xf>
    <xf numFmtId="0" fontId="2" fillId="2" borderId="22" xfId="0" applyFont="1" applyFill="1" applyBorder="1" applyAlignment="1">
      <alignment horizontal="right" vertical="center" indent="1"/>
    </xf>
    <xf numFmtId="0" fontId="2" fillId="2" borderId="16" xfId="0" applyFont="1" applyFill="1" applyBorder="1" applyAlignment="1">
      <alignment horizontal="right" vertical="center" indent="1"/>
    </xf>
    <xf numFmtId="0" fontId="2" fillId="2" borderId="17" xfId="0" applyFont="1" applyFill="1" applyBorder="1" applyAlignment="1">
      <alignment horizontal="right" vertical="center" indent="1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164" fontId="12" fillId="0" borderId="8" xfId="1" applyNumberFormat="1" applyFont="1" applyBorder="1" applyAlignme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164" fontId="2" fillId="2" borderId="20" xfId="1" applyNumberFormat="1" applyFont="1" applyFill="1" applyBorder="1" applyAlignment="1">
      <alignment horizontal="left" vertical="center" indent="1"/>
    </xf>
    <xf numFmtId="164" fontId="2" fillId="2" borderId="22" xfId="1" applyNumberFormat="1" applyFont="1" applyFill="1" applyBorder="1" applyAlignment="1">
      <alignment horizontal="left" vertical="center" indent="1"/>
    </xf>
    <xf numFmtId="164" fontId="2" fillId="2" borderId="17" xfId="1" applyNumberFormat="1" applyFont="1" applyFill="1" applyBorder="1" applyAlignment="1">
      <alignment horizontal="left" vertical="center" indent="1"/>
    </xf>
    <xf numFmtId="0" fontId="2" fillId="2" borderId="15" xfId="0" applyFont="1" applyFill="1" applyBorder="1" applyAlignment="1">
      <alignment horizontal="left" vertical="center" indent="1"/>
    </xf>
    <xf numFmtId="164" fontId="2" fillId="2" borderId="14" xfId="1" applyNumberFormat="1" applyFont="1" applyFill="1" applyBorder="1" applyAlignment="1">
      <alignment horizontal="left" vertical="center" indent="1"/>
    </xf>
    <xf numFmtId="164" fontId="2" fillId="2" borderId="17" xfId="1" applyNumberFormat="1" applyFont="1" applyFill="1" applyBorder="1" applyAlignment="1">
      <alignment horizontal="left" vertical="center" indent="1"/>
    </xf>
    <xf numFmtId="0" fontId="2" fillId="2" borderId="18" xfId="0" applyFont="1" applyFill="1" applyBorder="1" applyAlignment="1">
      <alignment horizontal="left" vertical="center" indent="1"/>
    </xf>
    <xf numFmtId="164" fontId="2" fillId="2" borderId="10" xfId="1" applyNumberFormat="1" applyFont="1" applyFill="1" applyBorder="1" applyAlignment="1">
      <alignment horizontal="left" vertical="center" indent="1"/>
    </xf>
    <xf numFmtId="0" fontId="2" fillId="2" borderId="11" xfId="0" applyFont="1" applyFill="1" applyBorder="1" applyAlignment="1">
      <alignment horizontal="left" vertical="center" indent="1"/>
    </xf>
    <xf numFmtId="0" fontId="2" fillId="2" borderId="12" xfId="0" quotePrefix="1" applyFont="1" applyFill="1" applyBorder="1" applyAlignment="1">
      <alignment horizontal="left" vertical="center" indent="1"/>
    </xf>
    <xf numFmtId="164" fontId="2" fillId="2" borderId="19" xfId="1" applyNumberFormat="1" applyFont="1" applyFill="1" applyBorder="1" applyAlignment="1">
      <alignment horizontal="left" vertical="center" indent="1"/>
    </xf>
    <xf numFmtId="0" fontId="2" fillId="2" borderId="23" xfId="0" applyFont="1" applyFill="1" applyBorder="1" applyAlignment="1">
      <alignment horizontal="left" vertical="center" indent="1"/>
    </xf>
    <xf numFmtId="0" fontId="9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2" borderId="30" xfId="0" applyFont="1" applyFill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/>
    </xf>
    <xf numFmtId="0" fontId="5" fillId="2" borderId="34" xfId="0" applyFont="1" applyFill="1" applyBorder="1" applyAlignment="1">
      <alignment horizontal="left" vertical="center" indent="1"/>
    </xf>
    <xf numFmtId="0" fontId="5" fillId="2" borderId="25" xfId="0" applyFont="1" applyFill="1" applyBorder="1" applyAlignment="1">
      <alignment horizontal="left" vertical="center" indent="1"/>
    </xf>
    <xf numFmtId="164" fontId="5" fillId="2" borderId="26" xfId="0" applyNumberFormat="1" applyFont="1" applyFill="1" applyBorder="1" applyAlignment="1">
      <alignment horizontal="left" vertical="center" indent="1"/>
    </xf>
    <xf numFmtId="164" fontId="5" fillId="2" borderId="27" xfId="0" applyNumberFormat="1" applyFont="1" applyFill="1" applyBorder="1" applyAlignment="1">
      <alignment horizontal="left" vertical="center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F296C-03F0-4D09-A1AD-39E80259EB18}">
  <sheetPr>
    <tabColor theme="8" tint="-0.499984740745262"/>
  </sheetPr>
  <dimension ref="A1:AA1039"/>
  <sheetViews>
    <sheetView tabSelected="1" workbookViewId="0"/>
  </sheetViews>
  <sheetFormatPr defaultColWidth="14.44140625" defaultRowHeight="15.05" x14ac:dyDescent="0.3"/>
  <cols>
    <col min="1" max="1" width="20" customWidth="1"/>
    <col min="2" max="2" width="15.21875" customWidth="1"/>
    <col min="3" max="4" width="11.77734375" customWidth="1"/>
    <col min="5" max="7" width="12.5546875" customWidth="1"/>
    <col min="8" max="8" width="12.5546875" style="4" customWidth="1"/>
    <col min="9" max="9" width="11.77734375" style="4" customWidth="1"/>
    <col min="10" max="12" width="11.44140625" customWidth="1"/>
    <col min="13" max="13" width="14.21875" customWidth="1"/>
    <col min="14" max="16" width="12.77734375" customWidth="1"/>
    <col min="17" max="17" width="15" customWidth="1"/>
    <col min="18" max="20" width="10.21875" customWidth="1"/>
    <col min="21" max="26" width="10.21875" style="4" customWidth="1"/>
    <col min="27" max="27" width="12.5546875" customWidth="1"/>
  </cols>
  <sheetData>
    <row r="1" spans="1:27" s="65" customFormat="1" ht="30.05" customHeight="1" thickBot="1" x14ac:dyDescent="0.35">
      <c r="A1" s="62" t="s">
        <v>0</v>
      </c>
      <c r="B1" s="63"/>
      <c r="C1" s="63"/>
      <c r="D1" s="63"/>
      <c r="E1" s="63"/>
      <c r="F1" s="63"/>
      <c r="G1" s="63"/>
      <c r="H1" s="64"/>
      <c r="I1" s="64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4"/>
      <c r="V1" s="64"/>
      <c r="W1" s="64"/>
      <c r="X1" s="64"/>
      <c r="Y1" s="64"/>
      <c r="Z1" s="64"/>
      <c r="AA1" s="62"/>
    </row>
    <row r="2" spans="1:27" s="74" customFormat="1" ht="54" customHeight="1" x14ac:dyDescent="0.3">
      <c r="A2" s="66" t="s">
        <v>1</v>
      </c>
      <c r="B2" s="67" t="s">
        <v>2</v>
      </c>
      <c r="C2" s="68" t="s">
        <v>3</v>
      </c>
      <c r="D2" s="68" t="s">
        <v>4</v>
      </c>
      <c r="E2" s="67" t="s">
        <v>5</v>
      </c>
      <c r="F2" s="67" t="s">
        <v>6</v>
      </c>
      <c r="G2" s="67" t="s">
        <v>7</v>
      </c>
      <c r="H2" s="67" t="s">
        <v>8</v>
      </c>
      <c r="I2" s="67" t="s">
        <v>9</v>
      </c>
      <c r="J2" s="69" t="s">
        <v>10</v>
      </c>
      <c r="K2" s="70"/>
      <c r="L2" s="71"/>
      <c r="M2" s="67" t="s">
        <v>56</v>
      </c>
      <c r="N2" s="69" t="s">
        <v>11</v>
      </c>
      <c r="O2" s="70"/>
      <c r="P2" s="71"/>
      <c r="Q2" s="67" t="s">
        <v>57</v>
      </c>
      <c r="R2" s="69" t="s">
        <v>11</v>
      </c>
      <c r="S2" s="70"/>
      <c r="T2" s="71"/>
      <c r="U2" s="69" t="s">
        <v>58</v>
      </c>
      <c r="V2" s="70"/>
      <c r="W2" s="70"/>
      <c r="X2" s="70"/>
      <c r="Y2" s="70"/>
      <c r="Z2" s="72"/>
      <c r="AA2" s="73"/>
    </row>
    <row r="3" spans="1:27" s="74" customFormat="1" ht="36.799999999999997" customHeight="1" thickBot="1" x14ac:dyDescent="0.35">
      <c r="A3" s="75"/>
      <c r="B3" s="76"/>
      <c r="C3" s="77"/>
      <c r="D3" s="77"/>
      <c r="E3" s="76"/>
      <c r="F3" s="76"/>
      <c r="G3" s="76"/>
      <c r="H3" s="76"/>
      <c r="I3" s="76"/>
      <c r="J3" s="78" t="s">
        <v>12</v>
      </c>
      <c r="K3" s="78" t="s">
        <v>13</v>
      </c>
      <c r="L3" s="78" t="s">
        <v>14</v>
      </c>
      <c r="M3" s="76"/>
      <c r="N3" s="78" t="s">
        <v>12</v>
      </c>
      <c r="O3" s="78" t="s">
        <v>13</v>
      </c>
      <c r="P3" s="78" t="s">
        <v>14</v>
      </c>
      <c r="Q3" s="76"/>
      <c r="R3" s="78" t="s">
        <v>12</v>
      </c>
      <c r="S3" s="78" t="s">
        <v>13</v>
      </c>
      <c r="T3" s="78" t="s">
        <v>14</v>
      </c>
      <c r="U3" s="78" t="s">
        <v>15</v>
      </c>
      <c r="V3" s="78" t="s">
        <v>16</v>
      </c>
      <c r="W3" s="78" t="s">
        <v>17</v>
      </c>
      <c r="X3" s="78" t="s">
        <v>18</v>
      </c>
      <c r="Y3" s="78" t="s">
        <v>19</v>
      </c>
      <c r="Z3" s="79" t="s">
        <v>20</v>
      </c>
      <c r="AA3" s="73"/>
    </row>
    <row r="4" spans="1:27" s="19" customFormat="1" ht="15.85" customHeight="1" x14ac:dyDescent="0.3">
      <c r="A4" s="10" t="s">
        <v>21</v>
      </c>
      <c r="B4" s="11" t="s">
        <v>22</v>
      </c>
      <c r="C4" s="12">
        <v>97</v>
      </c>
      <c r="D4" s="12">
        <v>6509</v>
      </c>
      <c r="E4" s="13">
        <v>321.17879107865184</v>
      </c>
      <c r="F4" s="13">
        <v>456.05022957214265</v>
      </c>
      <c r="G4" s="13">
        <v>578.79502037259147</v>
      </c>
      <c r="H4" s="14">
        <v>3</v>
      </c>
      <c r="I4" s="14">
        <v>7</v>
      </c>
      <c r="J4" s="15">
        <v>0.34848969556663029</v>
      </c>
      <c r="K4" s="15">
        <v>0.52075265553754257</v>
      </c>
      <c r="L4" s="15">
        <v>0.66879566773138344</v>
      </c>
      <c r="M4" s="16">
        <v>0.72164948453608246</v>
      </c>
      <c r="N4" s="15">
        <v>0.9325</v>
      </c>
      <c r="O4" s="15">
        <v>0.97499999999999998</v>
      </c>
      <c r="P4" s="15">
        <v>1</v>
      </c>
      <c r="Q4" s="16">
        <v>0.60824742268041232</v>
      </c>
      <c r="R4" s="15">
        <v>0.5</v>
      </c>
      <c r="S4" s="15">
        <v>0.79</v>
      </c>
      <c r="T4" s="15">
        <v>0.98</v>
      </c>
      <c r="U4" s="48">
        <v>80</v>
      </c>
      <c r="V4" s="48">
        <v>10</v>
      </c>
      <c r="W4" s="48">
        <v>1</v>
      </c>
      <c r="X4" s="48">
        <v>1</v>
      </c>
      <c r="Y4" s="48">
        <v>1</v>
      </c>
      <c r="Z4" s="49">
        <v>4</v>
      </c>
      <c r="AA4" s="18"/>
    </row>
    <row r="5" spans="1:27" s="19" customFormat="1" ht="15.85" customHeight="1" x14ac:dyDescent="0.3">
      <c r="A5" s="20" t="s">
        <v>21</v>
      </c>
      <c r="B5" s="21" t="s">
        <v>23</v>
      </c>
      <c r="C5" s="22">
        <v>95</v>
      </c>
      <c r="D5" s="22">
        <v>5778</v>
      </c>
      <c r="E5" s="23">
        <v>373.07923288178966</v>
      </c>
      <c r="F5" s="23">
        <v>405.58017108941442</v>
      </c>
      <c r="G5" s="23">
        <v>494.20883743307519</v>
      </c>
      <c r="H5" s="17">
        <v>2</v>
      </c>
      <c r="I5" s="17">
        <v>19</v>
      </c>
      <c r="J5" s="24">
        <v>0.39486486589548103</v>
      </c>
      <c r="K5" s="24">
        <v>0.51396393748286551</v>
      </c>
      <c r="L5" s="24">
        <v>0.63720243136001709</v>
      </c>
      <c r="M5" s="25">
        <v>0.81052631578947365</v>
      </c>
      <c r="N5" s="24">
        <v>0.93</v>
      </c>
      <c r="O5" s="24">
        <v>0.98</v>
      </c>
      <c r="P5" s="24">
        <v>1</v>
      </c>
      <c r="Q5" s="25">
        <v>0.62105263157894741</v>
      </c>
      <c r="R5" s="24">
        <v>0.69</v>
      </c>
      <c r="S5" s="24">
        <v>0.91</v>
      </c>
      <c r="T5" s="24">
        <v>1</v>
      </c>
      <c r="U5" s="48">
        <v>75</v>
      </c>
      <c r="V5" s="48">
        <v>9</v>
      </c>
      <c r="W5" s="48">
        <v>2</v>
      </c>
      <c r="X5" s="48">
        <v>2</v>
      </c>
      <c r="Y5" s="48">
        <v>1</v>
      </c>
      <c r="Z5" s="49">
        <v>6</v>
      </c>
      <c r="AA5" s="18"/>
    </row>
    <row r="6" spans="1:27" s="19" customFormat="1" ht="15.85" customHeight="1" x14ac:dyDescent="0.3">
      <c r="A6" s="20" t="s">
        <v>21</v>
      </c>
      <c r="B6" s="21" t="s">
        <v>24</v>
      </c>
      <c r="C6" s="22">
        <v>180</v>
      </c>
      <c r="D6" s="22">
        <v>11528</v>
      </c>
      <c r="E6" s="23">
        <v>795.72279355035255</v>
      </c>
      <c r="F6" s="23">
        <v>772.05439151372957</v>
      </c>
      <c r="G6" s="23">
        <v>935.67092184251715</v>
      </c>
      <c r="H6" s="17">
        <v>4</v>
      </c>
      <c r="I6" s="17">
        <v>21</v>
      </c>
      <c r="J6" s="24">
        <v>0.38941042846504997</v>
      </c>
      <c r="K6" s="24">
        <v>0.53032311031021817</v>
      </c>
      <c r="L6" s="24">
        <v>0.6857635167830779</v>
      </c>
      <c r="M6" s="25">
        <v>0.8833333333333333</v>
      </c>
      <c r="N6" s="24">
        <v>0.94</v>
      </c>
      <c r="O6" s="24">
        <v>0.98</v>
      </c>
      <c r="P6" s="24">
        <v>1</v>
      </c>
      <c r="Q6" s="25">
        <v>0.64444444444444449</v>
      </c>
      <c r="R6" s="24">
        <v>0.77500000000000002</v>
      </c>
      <c r="S6" s="24">
        <v>0.95</v>
      </c>
      <c r="T6" s="24">
        <v>1</v>
      </c>
      <c r="U6" s="48">
        <v>147</v>
      </c>
      <c r="V6" s="48">
        <v>14</v>
      </c>
      <c r="W6" s="48">
        <v>5</v>
      </c>
      <c r="X6" s="48">
        <v>4</v>
      </c>
      <c r="Y6" s="48">
        <v>1</v>
      </c>
      <c r="Z6" s="49">
        <v>9</v>
      </c>
      <c r="AA6" s="18"/>
    </row>
    <row r="7" spans="1:27" s="19" customFormat="1" ht="15.85" customHeight="1" x14ac:dyDescent="0.3">
      <c r="A7" s="20" t="s">
        <v>21</v>
      </c>
      <c r="B7" s="21" t="s">
        <v>25</v>
      </c>
      <c r="C7" s="22">
        <v>230</v>
      </c>
      <c r="D7" s="22">
        <v>13842</v>
      </c>
      <c r="E7" s="23">
        <v>1118.6351515854392</v>
      </c>
      <c r="F7" s="23">
        <v>1021.2477328629961</v>
      </c>
      <c r="G7" s="23">
        <v>1174.5823846395649</v>
      </c>
      <c r="H7" s="17">
        <v>2</v>
      </c>
      <c r="I7" s="17">
        <v>25</v>
      </c>
      <c r="J7" s="24">
        <v>0.40954577507395656</v>
      </c>
      <c r="K7" s="24">
        <v>0.58212669159342378</v>
      </c>
      <c r="L7" s="24">
        <v>0.69352252633711831</v>
      </c>
      <c r="M7" s="25">
        <v>0.82608695652173914</v>
      </c>
      <c r="N7" s="24">
        <v>0.93</v>
      </c>
      <c r="O7" s="24">
        <v>0.98</v>
      </c>
      <c r="P7" s="24">
        <v>1</v>
      </c>
      <c r="Q7" s="25">
        <v>0.64347826086956517</v>
      </c>
      <c r="R7" s="24">
        <v>0.75</v>
      </c>
      <c r="S7" s="24">
        <v>0.93</v>
      </c>
      <c r="T7" s="24">
        <v>0.995</v>
      </c>
      <c r="U7" s="48">
        <v>175</v>
      </c>
      <c r="V7" s="48">
        <v>17</v>
      </c>
      <c r="W7" s="48">
        <v>11</v>
      </c>
      <c r="X7" s="48">
        <v>4</v>
      </c>
      <c r="Y7" s="48">
        <v>4</v>
      </c>
      <c r="Z7" s="49">
        <v>19</v>
      </c>
      <c r="AA7" s="18"/>
    </row>
    <row r="8" spans="1:27" s="19" customFormat="1" ht="15.85" customHeight="1" x14ac:dyDescent="0.3">
      <c r="A8" s="20" t="s">
        <v>21</v>
      </c>
      <c r="B8" s="21" t="s">
        <v>26</v>
      </c>
      <c r="C8" s="26">
        <v>209</v>
      </c>
      <c r="D8" s="26">
        <v>11091</v>
      </c>
      <c r="E8" s="27">
        <v>945.89813939484827</v>
      </c>
      <c r="F8" s="27">
        <v>803.56375217615846</v>
      </c>
      <c r="G8" s="27">
        <v>901.45538627578105</v>
      </c>
      <c r="H8" s="28">
        <v>0</v>
      </c>
      <c r="I8" s="28">
        <v>29</v>
      </c>
      <c r="J8" s="29">
        <v>0.38444655735420197</v>
      </c>
      <c r="K8" s="29">
        <v>0.54850682307768894</v>
      </c>
      <c r="L8" s="29">
        <v>0.69014053598031166</v>
      </c>
      <c r="M8" s="30">
        <v>0.77990430622009566</v>
      </c>
      <c r="N8" s="29">
        <v>0.92</v>
      </c>
      <c r="O8" s="29">
        <v>0.97</v>
      </c>
      <c r="P8" s="29">
        <v>1</v>
      </c>
      <c r="Q8" s="30">
        <v>0.54066985645933019</v>
      </c>
      <c r="R8" s="29">
        <v>0.75</v>
      </c>
      <c r="S8" s="29">
        <v>0.95</v>
      </c>
      <c r="T8" s="29">
        <v>1</v>
      </c>
      <c r="U8" s="50">
        <v>148</v>
      </c>
      <c r="V8" s="50">
        <v>17</v>
      </c>
      <c r="W8" s="50">
        <v>11</v>
      </c>
      <c r="X8" s="50">
        <v>4</v>
      </c>
      <c r="Y8" s="50">
        <v>5</v>
      </c>
      <c r="Z8" s="51">
        <v>24</v>
      </c>
      <c r="AA8" s="18"/>
    </row>
    <row r="9" spans="1:27" s="19" customFormat="1" ht="15.85" customHeight="1" thickBot="1" x14ac:dyDescent="0.35">
      <c r="A9" s="31" t="s">
        <v>21</v>
      </c>
      <c r="B9" s="32" t="s">
        <v>27</v>
      </c>
      <c r="C9" s="33">
        <v>692</v>
      </c>
      <c r="D9" s="33">
        <v>31511</v>
      </c>
      <c r="E9" s="34">
        <v>2898.4985514773748</v>
      </c>
      <c r="F9" s="34">
        <v>1953.466962792206</v>
      </c>
      <c r="G9" s="34">
        <v>2123.8587654063367</v>
      </c>
      <c r="H9" s="35">
        <v>20</v>
      </c>
      <c r="I9" s="35">
        <v>114</v>
      </c>
      <c r="J9" s="36">
        <v>0.26049998844235878</v>
      </c>
      <c r="K9" s="36">
        <v>0.47818672976707244</v>
      </c>
      <c r="L9" s="36">
        <v>0.66094249628075441</v>
      </c>
      <c r="M9" s="37">
        <v>0.78179190751445082</v>
      </c>
      <c r="N9" s="36">
        <v>0.94</v>
      </c>
      <c r="O9" s="36">
        <v>1</v>
      </c>
      <c r="P9" s="36">
        <v>1</v>
      </c>
      <c r="Q9" s="37">
        <v>0.5780346820809249</v>
      </c>
      <c r="R9" s="36">
        <v>0.85</v>
      </c>
      <c r="S9" s="36">
        <v>0.98</v>
      </c>
      <c r="T9" s="36">
        <v>1</v>
      </c>
      <c r="U9" s="52">
        <v>516</v>
      </c>
      <c r="V9" s="52">
        <v>62</v>
      </c>
      <c r="W9" s="52">
        <v>34</v>
      </c>
      <c r="X9" s="52">
        <v>28</v>
      </c>
      <c r="Y9" s="52">
        <v>18</v>
      </c>
      <c r="Z9" s="53">
        <v>34</v>
      </c>
      <c r="AA9" s="18"/>
    </row>
    <row r="10" spans="1:27" s="19" customFormat="1" ht="15.85" customHeight="1" x14ac:dyDescent="0.3">
      <c r="A10" s="10" t="s">
        <v>28</v>
      </c>
      <c r="B10" s="11" t="s">
        <v>22</v>
      </c>
      <c r="C10" s="12">
        <v>48</v>
      </c>
      <c r="D10" s="12">
        <v>16768</v>
      </c>
      <c r="E10" s="13">
        <v>1100.3678351943613</v>
      </c>
      <c r="F10" s="13">
        <v>1587.7456286299812</v>
      </c>
      <c r="G10" s="13">
        <v>1899.9709007919337</v>
      </c>
      <c r="H10" s="14">
        <v>0</v>
      </c>
      <c r="I10" s="14">
        <v>5</v>
      </c>
      <c r="J10" s="15">
        <v>0.5015872413365402</v>
      </c>
      <c r="K10" s="15">
        <v>0.57910556471405328</v>
      </c>
      <c r="L10" s="15">
        <v>0.64167831568406297</v>
      </c>
      <c r="M10" s="16">
        <v>0.9375</v>
      </c>
      <c r="N10" s="15">
        <v>0.95</v>
      </c>
      <c r="O10" s="15">
        <v>0.97</v>
      </c>
      <c r="P10" s="15">
        <v>0.98249999999999993</v>
      </c>
      <c r="Q10" s="16">
        <v>0.79166666666666663</v>
      </c>
      <c r="R10" s="15">
        <v>0.69</v>
      </c>
      <c r="S10" s="15">
        <v>0.88</v>
      </c>
      <c r="T10" s="15">
        <v>0.95</v>
      </c>
      <c r="U10" s="54">
        <v>42</v>
      </c>
      <c r="V10" s="54">
        <v>2</v>
      </c>
      <c r="W10" s="54">
        <v>2</v>
      </c>
      <c r="X10" s="54">
        <v>1</v>
      </c>
      <c r="Y10" s="54">
        <v>0</v>
      </c>
      <c r="Z10" s="55">
        <v>1</v>
      </c>
      <c r="AA10" s="18"/>
    </row>
    <row r="11" spans="1:27" s="19" customFormat="1" ht="15.85" customHeight="1" x14ac:dyDescent="0.3">
      <c r="A11" s="20" t="s">
        <v>28</v>
      </c>
      <c r="B11" s="21" t="s">
        <v>23</v>
      </c>
      <c r="C11" s="22">
        <v>94</v>
      </c>
      <c r="D11" s="22">
        <v>27875</v>
      </c>
      <c r="E11" s="23">
        <v>2050.8492508146473</v>
      </c>
      <c r="F11" s="23">
        <v>2243.233227808742</v>
      </c>
      <c r="G11" s="23">
        <v>2700.7726762783582</v>
      </c>
      <c r="H11" s="17">
        <v>4</v>
      </c>
      <c r="I11" s="17">
        <v>22</v>
      </c>
      <c r="J11" s="24">
        <v>0.40695653582379188</v>
      </c>
      <c r="K11" s="24">
        <v>0.4999981858146868</v>
      </c>
      <c r="L11" s="24">
        <v>0.6006305306840376</v>
      </c>
      <c r="M11" s="25">
        <v>0.91489361702127658</v>
      </c>
      <c r="N11" s="24">
        <v>0.93</v>
      </c>
      <c r="O11" s="24">
        <v>0.97</v>
      </c>
      <c r="P11" s="24">
        <v>0.98</v>
      </c>
      <c r="Q11" s="25">
        <v>0.78723404255319152</v>
      </c>
      <c r="R11" s="24">
        <v>0.72499999999999998</v>
      </c>
      <c r="S11" s="24">
        <v>0.9</v>
      </c>
      <c r="T11" s="24">
        <v>0.97499999999999998</v>
      </c>
      <c r="U11" s="48">
        <v>84</v>
      </c>
      <c r="V11" s="48">
        <v>6</v>
      </c>
      <c r="W11" s="48">
        <v>1</v>
      </c>
      <c r="X11" s="48">
        <v>1</v>
      </c>
      <c r="Y11" s="48">
        <v>0</v>
      </c>
      <c r="Z11" s="49">
        <v>2</v>
      </c>
      <c r="AA11" s="18"/>
    </row>
    <row r="12" spans="1:27" s="19" customFormat="1" ht="15.85" customHeight="1" x14ac:dyDescent="0.3">
      <c r="A12" s="20" t="s">
        <v>28</v>
      </c>
      <c r="B12" s="21" t="s">
        <v>24</v>
      </c>
      <c r="C12" s="22">
        <v>205</v>
      </c>
      <c r="D12" s="22">
        <v>53808</v>
      </c>
      <c r="E12" s="23">
        <v>4976.7971955617886</v>
      </c>
      <c r="F12" s="23">
        <v>5050.1644049759971</v>
      </c>
      <c r="G12" s="23">
        <v>5838.9475599297921</v>
      </c>
      <c r="H12" s="17">
        <v>2</v>
      </c>
      <c r="I12" s="17">
        <v>41</v>
      </c>
      <c r="J12" s="24">
        <v>0.40011632977762612</v>
      </c>
      <c r="K12" s="24">
        <v>0.51944398431084537</v>
      </c>
      <c r="L12" s="24">
        <v>0.64120768211885026</v>
      </c>
      <c r="M12" s="25">
        <v>0.89268292682926831</v>
      </c>
      <c r="N12" s="24">
        <v>0.93</v>
      </c>
      <c r="O12" s="24">
        <v>0.96</v>
      </c>
      <c r="P12" s="24">
        <v>0.98</v>
      </c>
      <c r="Q12" s="25">
        <v>0.70243902439024386</v>
      </c>
      <c r="R12" s="24">
        <v>0.68</v>
      </c>
      <c r="S12" s="24">
        <v>0.85</v>
      </c>
      <c r="T12" s="24">
        <v>0.97</v>
      </c>
      <c r="U12" s="48">
        <v>178</v>
      </c>
      <c r="V12" s="48">
        <v>19</v>
      </c>
      <c r="W12" s="48">
        <v>6</v>
      </c>
      <c r="X12" s="48">
        <v>0</v>
      </c>
      <c r="Y12" s="48">
        <v>0</v>
      </c>
      <c r="Z12" s="49">
        <v>2</v>
      </c>
      <c r="AA12" s="18"/>
    </row>
    <row r="13" spans="1:27" s="19" customFormat="1" ht="15.85" customHeight="1" x14ac:dyDescent="0.3">
      <c r="A13" s="20" t="s">
        <v>28</v>
      </c>
      <c r="B13" s="21" t="s">
        <v>25</v>
      </c>
      <c r="C13" s="22">
        <v>318</v>
      </c>
      <c r="D13" s="22">
        <v>75760</v>
      </c>
      <c r="E13" s="23">
        <v>8339.8262547855211</v>
      </c>
      <c r="F13" s="23">
        <v>7900.6812681183383</v>
      </c>
      <c r="G13" s="23">
        <v>8772.2435807177535</v>
      </c>
      <c r="H13" s="17">
        <v>4</v>
      </c>
      <c r="I13" s="17">
        <v>49</v>
      </c>
      <c r="J13" s="24">
        <v>0.47042700636108914</v>
      </c>
      <c r="K13" s="24">
        <v>0.55986337386413221</v>
      </c>
      <c r="L13" s="24">
        <v>0.66066571882528269</v>
      </c>
      <c r="M13" s="25">
        <v>0.89622641509433965</v>
      </c>
      <c r="N13" s="24">
        <v>0.93</v>
      </c>
      <c r="O13" s="24">
        <v>0.96</v>
      </c>
      <c r="P13" s="24">
        <v>0.98</v>
      </c>
      <c r="Q13" s="25">
        <v>0.69811320754716977</v>
      </c>
      <c r="R13" s="24">
        <v>0.61749999999999994</v>
      </c>
      <c r="S13" s="24">
        <v>0.87</v>
      </c>
      <c r="T13" s="24">
        <v>0.95</v>
      </c>
      <c r="U13" s="48">
        <v>248</v>
      </c>
      <c r="V13" s="48">
        <v>27</v>
      </c>
      <c r="W13" s="48">
        <v>8</v>
      </c>
      <c r="X13" s="48">
        <v>10</v>
      </c>
      <c r="Y13" s="48">
        <v>4</v>
      </c>
      <c r="Z13" s="49">
        <v>21</v>
      </c>
      <c r="AA13" s="18"/>
    </row>
    <row r="14" spans="1:27" s="19" customFormat="1" ht="15.85" customHeight="1" x14ac:dyDescent="0.3">
      <c r="A14" s="20" t="s">
        <v>28</v>
      </c>
      <c r="B14" s="21" t="s">
        <v>26</v>
      </c>
      <c r="C14" s="26">
        <v>263</v>
      </c>
      <c r="D14" s="26">
        <v>58062</v>
      </c>
      <c r="E14" s="27">
        <v>6656.0737406945891</v>
      </c>
      <c r="F14" s="27">
        <v>5842.4774948676495</v>
      </c>
      <c r="G14" s="27">
        <v>6340.0315508924605</v>
      </c>
      <c r="H14" s="28">
        <v>3</v>
      </c>
      <c r="I14" s="28">
        <v>42</v>
      </c>
      <c r="J14" s="29">
        <v>0.42703668380466164</v>
      </c>
      <c r="K14" s="29">
        <v>0.54059511282234363</v>
      </c>
      <c r="L14" s="29">
        <v>0.65760425476010853</v>
      </c>
      <c r="M14" s="30">
        <v>0.89733840304182511</v>
      </c>
      <c r="N14" s="29">
        <v>0.92</v>
      </c>
      <c r="O14" s="29">
        <v>0.95</v>
      </c>
      <c r="P14" s="29">
        <v>0.98</v>
      </c>
      <c r="Q14" s="30">
        <v>0.73764258555133078</v>
      </c>
      <c r="R14" s="29">
        <v>0.61</v>
      </c>
      <c r="S14" s="29">
        <v>0.84</v>
      </c>
      <c r="T14" s="29">
        <v>0.96</v>
      </c>
      <c r="U14" s="50">
        <v>202</v>
      </c>
      <c r="V14" s="50">
        <v>17</v>
      </c>
      <c r="W14" s="50">
        <v>9</v>
      </c>
      <c r="X14" s="50">
        <v>7</v>
      </c>
      <c r="Y14" s="50">
        <v>7</v>
      </c>
      <c r="Z14" s="51">
        <v>21</v>
      </c>
      <c r="AA14" s="18"/>
    </row>
    <row r="15" spans="1:27" s="19" customFormat="1" ht="15.85" customHeight="1" thickBot="1" x14ac:dyDescent="0.35">
      <c r="A15" s="31" t="s">
        <v>28</v>
      </c>
      <c r="B15" s="32" t="s">
        <v>27</v>
      </c>
      <c r="C15" s="33">
        <v>518</v>
      </c>
      <c r="D15" s="33">
        <v>96850</v>
      </c>
      <c r="E15" s="34">
        <v>12101.695796477845</v>
      </c>
      <c r="F15" s="34">
        <v>8731.9235644852852</v>
      </c>
      <c r="G15" s="34">
        <v>9237.4284179188744</v>
      </c>
      <c r="H15" s="35">
        <v>16</v>
      </c>
      <c r="I15" s="35">
        <v>111</v>
      </c>
      <c r="J15" s="36">
        <v>0.37405216111934281</v>
      </c>
      <c r="K15" s="36">
        <v>0.50545767434219369</v>
      </c>
      <c r="L15" s="36">
        <v>0.63248740935405912</v>
      </c>
      <c r="M15" s="37">
        <v>0.87451737451737455</v>
      </c>
      <c r="N15" s="36">
        <v>0.92</v>
      </c>
      <c r="O15" s="36">
        <v>0.96</v>
      </c>
      <c r="P15" s="36">
        <v>0.99</v>
      </c>
      <c r="Q15" s="37">
        <v>0.69691119691119696</v>
      </c>
      <c r="R15" s="36">
        <v>0.69</v>
      </c>
      <c r="S15" s="36">
        <v>0.9</v>
      </c>
      <c r="T15" s="36">
        <v>0.98</v>
      </c>
      <c r="U15" s="52">
        <v>394</v>
      </c>
      <c r="V15" s="52">
        <v>23</v>
      </c>
      <c r="W15" s="52">
        <v>14</v>
      </c>
      <c r="X15" s="52">
        <v>11</v>
      </c>
      <c r="Y15" s="52">
        <v>32</v>
      </c>
      <c r="Z15" s="53">
        <v>44</v>
      </c>
      <c r="AA15" s="18"/>
    </row>
    <row r="16" spans="1:27" s="19" customFormat="1" ht="15.85" customHeight="1" x14ac:dyDescent="0.3">
      <c r="A16" s="10" t="s">
        <v>29</v>
      </c>
      <c r="B16" s="11" t="s">
        <v>22</v>
      </c>
      <c r="C16" s="12">
        <v>11</v>
      </c>
      <c r="D16" s="12">
        <v>11438</v>
      </c>
      <c r="E16" s="13">
        <v>781.80622366248372</v>
      </c>
      <c r="F16" s="13">
        <v>1108.5310535648809</v>
      </c>
      <c r="G16" s="13">
        <v>1299.8919152833921</v>
      </c>
      <c r="H16" s="14">
        <v>0</v>
      </c>
      <c r="I16" s="14">
        <v>1</v>
      </c>
      <c r="J16" s="15">
        <v>0.46346638653052524</v>
      </c>
      <c r="K16" s="15">
        <v>0.56588625053943231</v>
      </c>
      <c r="L16" s="15">
        <v>0.62571109648431855</v>
      </c>
      <c r="M16" s="16">
        <v>0.72727272727272729</v>
      </c>
      <c r="N16" s="15">
        <v>0.9225000000000001</v>
      </c>
      <c r="O16" s="15">
        <v>0.94499999999999995</v>
      </c>
      <c r="P16" s="15">
        <v>0.97</v>
      </c>
      <c r="Q16" s="16">
        <v>0.45454545454545453</v>
      </c>
      <c r="R16" s="15">
        <v>0.5</v>
      </c>
      <c r="S16" s="15">
        <v>0.66</v>
      </c>
      <c r="T16" s="15">
        <v>0.71</v>
      </c>
      <c r="U16" s="54">
        <v>11</v>
      </c>
      <c r="V16" s="54">
        <v>0</v>
      </c>
      <c r="W16" s="54">
        <v>0</v>
      </c>
      <c r="X16" s="54">
        <v>0</v>
      </c>
      <c r="Y16" s="54">
        <v>0</v>
      </c>
      <c r="Z16" s="55">
        <v>0</v>
      </c>
      <c r="AA16" s="18"/>
    </row>
    <row r="17" spans="1:27" s="19" customFormat="1" ht="15.85" customHeight="1" x14ac:dyDescent="0.3">
      <c r="A17" s="20" t="s">
        <v>29</v>
      </c>
      <c r="B17" s="21" t="s">
        <v>23</v>
      </c>
      <c r="C17" s="22">
        <v>19</v>
      </c>
      <c r="D17" s="22">
        <v>22496</v>
      </c>
      <c r="E17" s="23">
        <v>1422.5319946548154</v>
      </c>
      <c r="F17" s="23">
        <v>1571.2996443389898</v>
      </c>
      <c r="G17" s="23">
        <v>1876.5826785427421</v>
      </c>
      <c r="H17" s="17">
        <v>5</v>
      </c>
      <c r="I17" s="17">
        <v>2</v>
      </c>
      <c r="J17" s="24">
        <v>0.38441366747595607</v>
      </c>
      <c r="K17" s="24">
        <v>0.40120356519644879</v>
      </c>
      <c r="L17" s="24">
        <v>0.52340681792494337</v>
      </c>
      <c r="M17" s="25">
        <v>0.73684210526315785</v>
      </c>
      <c r="N17" s="24">
        <v>0.94</v>
      </c>
      <c r="O17" s="24">
        <v>0.96</v>
      </c>
      <c r="P17" s="24">
        <v>0.96750000000000003</v>
      </c>
      <c r="Q17" s="25">
        <v>0.73684210526315785</v>
      </c>
      <c r="R17" s="24">
        <v>0.59250000000000003</v>
      </c>
      <c r="S17" s="24">
        <v>0.64500000000000002</v>
      </c>
      <c r="T17" s="24">
        <v>0.9325</v>
      </c>
      <c r="U17" s="48">
        <v>16</v>
      </c>
      <c r="V17" s="48">
        <v>1</v>
      </c>
      <c r="W17" s="48">
        <v>2</v>
      </c>
      <c r="X17" s="48">
        <v>0</v>
      </c>
      <c r="Y17" s="48">
        <v>0</v>
      </c>
      <c r="Z17" s="49">
        <v>0</v>
      </c>
      <c r="AA17" s="18"/>
    </row>
    <row r="18" spans="1:27" s="19" customFormat="1" ht="15.85" customHeight="1" x14ac:dyDescent="0.3">
      <c r="A18" s="20" t="s">
        <v>29</v>
      </c>
      <c r="B18" s="21" t="s">
        <v>24</v>
      </c>
      <c r="C18" s="22">
        <v>64</v>
      </c>
      <c r="D18" s="22">
        <v>48445</v>
      </c>
      <c r="E18" s="23">
        <v>4681.1738217565653</v>
      </c>
      <c r="F18" s="23">
        <v>4748.9785211676763</v>
      </c>
      <c r="G18" s="23">
        <v>5432.6973621836805</v>
      </c>
      <c r="H18" s="17">
        <v>1</v>
      </c>
      <c r="I18" s="17">
        <v>15</v>
      </c>
      <c r="J18" s="24">
        <v>0.42514150329247169</v>
      </c>
      <c r="K18" s="24">
        <v>0.51867697332870721</v>
      </c>
      <c r="L18" s="24">
        <v>0.59078798485148454</v>
      </c>
      <c r="M18" s="25">
        <v>0.96875</v>
      </c>
      <c r="N18" s="24">
        <v>0.93</v>
      </c>
      <c r="O18" s="24">
        <v>0.96</v>
      </c>
      <c r="P18" s="24">
        <v>0.97750000000000004</v>
      </c>
      <c r="Q18" s="25">
        <v>0.78125</v>
      </c>
      <c r="R18" s="24">
        <v>0.58250000000000002</v>
      </c>
      <c r="S18" s="24">
        <v>0.755</v>
      </c>
      <c r="T18" s="24">
        <v>0.93499999999999994</v>
      </c>
      <c r="U18" s="48">
        <v>57</v>
      </c>
      <c r="V18" s="48">
        <v>4</v>
      </c>
      <c r="W18" s="48">
        <v>3</v>
      </c>
      <c r="X18" s="48">
        <v>0</v>
      </c>
      <c r="Y18" s="48">
        <v>0</v>
      </c>
      <c r="Z18" s="49">
        <v>0</v>
      </c>
      <c r="AA18" s="18"/>
    </row>
    <row r="19" spans="1:27" s="19" customFormat="1" ht="15.85" customHeight="1" x14ac:dyDescent="0.3">
      <c r="A19" s="20" t="s">
        <v>29</v>
      </c>
      <c r="B19" s="21" t="s">
        <v>25</v>
      </c>
      <c r="C19" s="22">
        <v>124</v>
      </c>
      <c r="D19" s="22">
        <v>81897</v>
      </c>
      <c r="E19" s="23">
        <v>8925.3067541921118</v>
      </c>
      <c r="F19" s="23">
        <v>8473.0790822849576</v>
      </c>
      <c r="G19" s="23">
        <v>9414.5955737080403</v>
      </c>
      <c r="H19" s="17">
        <v>4</v>
      </c>
      <c r="I19" s="17">
        <v>28</v>
      </c>
      <c r="J19" s="24">
        <v>0.44440992944621333</v>
      </c>
      <c r="K19" s="24">
        <v>0.52702118615166438</v>
      </c>
      <c r="L19" s="24">
        <v>0.6234539839728156</v>
      </c>
      <c r="M19" s="25">
        <v>0.967741935483871</v>
      </c>
      <c r="N19" s="24">
        <v>0.93</v>
      </c>
      <c r="O19" s="24">
        <v>0.96</v>
      </c>
      <c r="P19" s="24">
        <v>0.98</v>
      </c>
      <c r="Q19" s="25">
        <v>0.75</v>
      </c>
      <c r="R19" s="24">
        <v>0.70750000000000002</v>
      </c>
      <c r="S19" s="24">
        <v>0.86499999999999999</v>
      </c>
      <c r="T19" s="24">
        <v>0.96249999999999991</v>
      </c>
      <c r="U19" s="48">
        <v>103</v>
      </c>
      <c r="V19" s="48">
        <v>5</v>
      </c>
      <c r="W19" s="48">
        <v>9</v>
      </c>
      <c r="X19" s="48">
        <v>2</v>
      </c>
      <c r="Y19" s="48">
        <v>1</v>
      </c>
      <c r="Z19" s="49">
        <v>4</v>
      </c>
      <c r="AA19" s="18"/>
    </row>
    <row r="20" spans="1:27" s="19" customFormat="1" ht="15.85" customHeight="1" x14ac:dyDescent="0.3">
      <c r="A20" s="20" t="s">
        <v>29</v>
      </c>
      <c r="B20" s="21" t="s">
        <v>26</v>
      </c>
      <c r="C20" s="26">
        <v>107</v>
      </c>
      <c r="D20" s="26">
        <v>65238</v>
      </c>
      <c r="E20" s="27">
        <v>7528.4087256054718</v>
      </c>
      <c r="F20" s="27">
        <v>6684.0699076080737</v>
      </c>
      <c r="G20" s="27">
        <v>7207.9154189740811</v>
      </c>
      <c r="H20" s="28">
        <v>1</v>
      </c>
      <c r="I20" s="28">
        <v>14</v>
      </c>
      <c r="J20" s="29">
        <v>0.44285121914286862</v>
      </c>
      <c r="K20" s="29">
        <v>0.53308529908028135</v>
      </c>
      <c r="L20" s="29">
        <v>0.62299165551459834</v>
      </c>
      <c r="M20" s="30">
        <v>0.90654205607476634</v>
      </c>
      <c r="N20" s="29">
        <v>0.92</v>
      </c>
      <c r="O20" s="29">
        <v>0.95</v>
      </c>
      <c r="P20" s="29">
        <v>0.97</v>
      </c>
      <c r="Q20" s="30">
        <v>0.76635514018691586</v>
      </c>
      <c r="R20" s="29">
        <v>0.63</v>
      </c>
      <c r="S20" s="29">
        <v>0.8</v>
      </c>
      <c r="T20" s="29">
        <v>0.95</v>
      </c>
      <c r="U20" s="50">
        <v>80</v>
      </c>
      <c r="V20" s="50">
        <v>6</v>
      </c>
      <c r="W20" s="50">
        <v>2</v>
      </c>
      <c r="X20" s="50">
        <v>3</v>
      </c>
      <c r="Y20" s="50">
        <v>3</v>
      </c>
      <c r="Z20" s="51">
        <v>13</v>
      </c>
      <c r="AA20" s="18"/>
    </row>
    <row r="21" spans="1:27" s="19" customFormat="1" ht="15.85" customHeight="1" thickBot="1" x14ac:dyDescent="0.35">
      <c r="A21" s="31" t="s">
        <v>29</v>
      </c>
      <c r="B21" s="32" t="s">
        <v>27</v>
      </c>
      <c r="C21" s="33">
        <v>122</v>
      </c>
      <c r="D21" s="33">
        <v>61345</v>
      </c>
      <c r="E21" s="34">
        <v>8735.0860232363575</v>
      </c>
      <c r="F21" s="34">
        <v>6306.1979286664919</v>
      </c>
      <c r="G21" s="34">
        <v>6654.4662115169085</v>
      </c>
      <c r="H21" s="35">
        <v>10</v>
      </c>
      <c r="I21" s="35">
        <v>31</v>
      </c>
      <c r="J21" s="36">
        <v>0.37221975568487581</v>
      </c>
      <c r="K21" s="36">
        <v>0.49006755123306078</v>
      </c>
      <c r="L21" s="36">
        <v>0.5796997121088292</v>
      </c>
      <c r="M21" s="37">
        <v>0.92622950819672134</v>
      </c>
      <c r="N21" s="36">
        <v>0.92</v>
      </c>
      <c r="O21" s="36">
        <v>0.96</v>
      </c>
      <c r="P21" s="36">
        <v>0.98</v>
      </c>
      <c r="Q21" s="37">
        <v>0.75409836065573765</v>
      </c>
      <c r="R21" s="36">
        <v>0.56000000000000005</v>
      </c>
      <c r="S21" s="36">
        <v>0.82</v>
      </c>
      <c r="T21" s="36">
        <v>0.97</v>
      </c>
      <c r="U21" s="52">
        <v>91</v>
      </c>
      <c r="V21" s="52">
        <v>1</v>
      </c>
      <c r="W21" s="52">
        <v>2</v>
      </c>
      <c r="X21" s="52">
        <v>1</v>
      </c>
      <c r="Y21" s="52">
        <v>8</v>
      </c>
      <c r="Z21" s="53">
        <v>19</v>
      </c>
      <c r="AA21" s="18"/>
    </row>
    <row r="22" spans="1:27" s="19" customFormat="1" ht="15.85" customHeight="1" x14ac:dyDescent="0.3">
      <c r="A22" s="10" t="s">
        <v>30</v>
      </c>
      <c r="B22" s="11" t="s">
        <v>22</v>
      </c>
      <c r="C22" s="12">
        <v>9</v>
      </c>
      <c r="D22" s="12">
        <v>35269</v>
      </c>
      <c r="E22" s="13">
        <v>1606.7122987274859</v>
      </c>
      <c r="F22" s="13">
        <v>2042.3744400819448</v>
      </c>
      <c r="G22" s="13">
        <v>2719.0529961482412</v>
      </c>
      <c r="H22" s="14">
        <v>3</v>
      </c>
      <c r="I22" s="14">
        <v>1</v>
      </c>
      <c r="J22" s="15">
        <v>0.3649067589830492</v>
      </c>
      <c r="K22" s="15">
        <v>0.45394480492112343</v>
      </c>
      <c r="L22" s="15">
        <v>0.65143876934362466</v>
      </c>
      <c r="M22" s="16">
        <v>1</v>
      </c>
      <c r="N22" s="15">
        <v>0.92</v>
      </c>
      <c r="O22" s="15">
        <v>0.96</v>
      </c>
      <c r="P22" s="15">
        <v>0.96</v>
      </c>
      <c r="Q22" s="16">
        <v>0.77777777777777779</v>
      </c>
      <c r="R22" s="15">
        <v>0.68500000000000005</v>
      </c>
      <c r="S22" s="15">
        <v>0.77</v>
      </c>
      <c r="T22" s="15">
        <v>0.89500000000000002</v>
      </c>
      <c r="U22" s="54">
        <v>9</v>
      </c>
      <c r="V22" s="54">
        <v>0</v>
      </c>
      <c r="W22" s="54">
        <v>0</v>
      </c>
      <c r="X22" s="54">
        <v>0</v>
      </c>
      <c r="Y22" s="54">
        <v>0</v>
      </c>
      <c r="Z22" s="55">
        <v>0</v>
      </c>
      <c r="AA22" s="18"/>
    </row>
    <row r="23" spans="1:27" s="19" customFormat="1" ht="15.85" customHeight="1" x14ac:dyDescent="0.3">
      <c r="A23" s="20" t="s">
        <v>30</v>
      </c>
      <c r="B23" s="21" t="s">
        <v>23</v>
      </c>
      <c r="C23" s="22">
        <v>25</v>
      </c>
      <c r="D23" s="22">
        <v>69407</v>
      </c>
      <c r="E23" s="23">
        <v>5569.1607465341112</v>
      </c>
      <c r="F23" s="23">
        <v>5959.9819616701752</v>
      </c>
      <c r="G23" s="23">
        <v>7310.1702133004937</v>
      </c>
      <c r="H23" s="17">
        <v>4</v>
      </c>
      <c r="I23" s="17">
        <v>1</v>
      </c>
      <c r="J23" s="24">
        <v>0.35147832486409941</v>
      </c>
      <c r="K23" s="24">
        <v>0.46707546103922681</v>
      </c>
      <c r="L23" s="24">
        <v>0.55579193577037</v>
      </c>
      <c r="M23" s="25">
        <v>1</v>
      </c>
      <c r="N23" s="24">
        <v>0.94</v>
      </c>
      <c r="O23" s="24">
        <v>0.96</v>
      </c>
      <c r="P23" s="24">
        <v>0.98</v>
      </c>
      <c r="Q23" s="25">
        <v>0.84</v>
      </c>
      <c r="R23" s="24">
        <v>0.68</v>
      </c>
      <c r="S23" s="24">
        <v>0.83</v>
      </c>
      <c r="T23" s="24">
        <v>0.92</v>
      </c>
      <c r="U23" s="48">
        <v>19</v>
      </c>
      <c r="V23" s="48">
        <v>1</v>
      </c>
      <c r="W23" s="48">
        <v>3</v>
      </c>
      <c r="X23" s="48">
        <v>0</v>
      </c>
      <c r="Y23" s="48">
        <v>0</v>
      </c>
      <c r="Z23" s="49">
        <v>2</v>
      </c>
      <c r="AA23" s="18"/>
    </row>
    <row r="24" spans="1:27" s="19" customFormat="1" ht="15.85" customHeight="1" x14ac:dyDescent="0.3">
      <c r="A24" s="20" t="s">
        <v>30</v>
      </c>
      <c r="B24" s="21" t="s">
        <v>24</v>
      </c>
      <c r="C24" s="22">
        <v>90</v>
      </c>
      <c r="D24" s="22">
        <v>203590</v>
      </c>
      <c r="E24" s="23">
        <v>19390.857564218422</v>
      </c>
      <c r="F24" s="23">
        <v>19598.705671585572</v>
      </c>
      <c r="G24" s="23">
        <v>22581.290295504285</v>
      </c>
      <c r="H24" s="17">
        <v>4</v>
      </c>
      <c r="I24" s="17">
        <v>30</v>
      </c>
      <c r="J24" s="24">
        <v>0.41687268576935954</v>
      </c>
      <c r="K24" s="24">
        <v>0.4908059997146772</v>
      </c>
      <c r="L24" s="24">
        <v>0.5969875974811486</v>
      </c>
      <c r="M24" s="25">
        <v>0.94444444444444442</v>
      </c>
      <c r="N24" s="24">
        <v>0.92</v>
      </c>
      <c r="O24" s="24">
        <v>0.95</v>
      </c>
      <c r="P24" s="24">
        <v>0.98</v>
      </c>
      <c r="Q24" s="25">
        <v>0.8</v>
      </c>
      <c r="R24" s="24">
        <v>0.68</v>
      </c>
      <c r="S24" s="24">
        <v>0.91</v>
      </c>
      <c r="T24" s="24">
        <v>0.97</v>
      </c>
      <c r="U24" s="48">
        <v>79</v>
      </c>
      <c r="V24" s="48">
        <v>7</v>
      </c>
      <c r="W24" s="48">
        <v>4</v>
      </c>
      <c r="X24" s="48">
        <v>0</v>
      </c>
      <c r="Y24" s="48">
        <v>0</v>
      </c>
      <c r="Z24" s="49">
        <v>0</v>
      </c>
      <c r="AA24" s="18"/>
    </row>
    <row r="25" spans="1:27" s="19" customFormat="1" ht="15.85" customHeight="1" x14ac:dyDescent="0.3">
      <c r="A25" s="20" t="s">
        <v>30</v>
      </c>
      <c r="B25" s="21" t="s">
        <v>25</v>
      </c>
      <c r="C25" s="22">
        <v>162</v>
      </c>
      <c r="D25" s="22">
        <v>324162</v>
      </c>
      <c r="E25" s="23">
        <v>36937.239151305796</v>
      </c>
      <c r="F25" s="23">
        <v>35107.85270164437</v>
      </c>
      <c r="G25" s="23">
        <v>38633.957821848649</v>
      </c>
      <c r="H25" s="17">
        <v>10</v>
      </c>
      <c r="I25" s="17">
        <v>35</v>
      </c>
      <c r="J25" s="24">
        <v>0.46466864798728258</v>
      </c>
      <c r="K25" s="24">
        <v>0.54690008185758299</v>
      </c>
      <c r="L25" s="24">
        <v>0.62924295087921189</v>
      </c>
      <c r="M25" s="25">
        <v>0.94444444444444442</v>
      </c>
      <c r="N25" s="24">
        <v>0.93</v>
      </c>
      <c r="O25" s="24">
        <v>0.96</v>
      </c>
      <c r="P25" s="24">
        <v>0.98</v>
      </c>
      <c r="Q25" s="25">
        <v>0.85185185185185186</v>
      </c>
      <c r="R25" s="24">
        <v>0.68</v>
      </c>
      <c r="S25" s="24">
        <v>0.85</v>
      </c>
      <c r="T25" s="24">
        <v>0.96</v>
      </c>
      <c r="U25" s="48">
        <v>136</v>
      </c>
      <c r="V25" s="48">
        <v>7</v>
      </c>
      <c r="W25" s="48">
        <v>10</v>
      </c>
      <c r="X25" s="48">
        <v>3</v>
      </c>
      <c r="Y25" s="48">
        <v>1</v>
      </c>
      <c r="Z25" s="49">
        <v>5</v>
      </c>
      <c r="AA25" s="18"/>
    </row>
    <row r="26" spans="1:27" s="19" customFormat="1" ht="15.85" customHeight="1" x14ac:dyDescent="0.3">
      <c r="A26" s="20" t="s">
        <v>30</v>
      </c>
      <c r="B26" s="21" t="s">
        <v>26</v>
      </c>
      <c r="C26" s="26">
        <v>169</v>
      </c>
      <c r="D26" s="26">
        <v>287765</v>
      </c>
      <c r="E26" s="27">
        <v>35893.730574320056</v>
      </c>
      <c r="F26" s="27">
        <v>32327.280839850067</v>
      </c>
      <c r="G26" s="27">
        <v>34297.206896688978</v>
      </c>
      <c r="H26" s="28">
        <v>7</v>
      </c>
      <c r="I26" s="28">
        <v>34</v>
      </c>
      <c r="J26" s="29">
        <v>0.43102888299478648</v>
      </c>
      <c r="K26" s="29">
        <v>0.55441555817383625</v>
      </c>
      <c r="L26" s="29">
        <v>0.64811629026716067</v>
      </c>
      <c r="M26" s="30">
        <v>0.92307692307692313</v>
      </c>
      <c r="N26" s="29">
        <v>0.92</v>
      </c>
      <c r="O26" s="29">
        <v>0.95</v>
      </c>
      <c r="P26" s="29">
        <v>0.97</v>
      </c>
      <c r="Q26" s="30">
        <v>0.76923076923076927</v>
      </c>
      <c r="R26" s="29">
        <v>0.54249999999999998</v>
      </c>
      <c r="S26" s="29">
        <v>0.81499999999999995</v>
      </c>
      <c r="T26" s="29">
        <v>0.94750000000000001</v>
      </c>
      <c r="U26" s="50">
        <v>121</v>
      </c>
      <c r="V26" s="50">
        <v>7</v>
      </c>
      <c r="W26" s="50">
        <v>7</v>
      </c>
      <c r="X26" s="50">
        <v>3</v>
      </c>
      <c r="Y26" s="50">
        <v>1</v>
      </c>
      <c r="Z26" s="51">
        <v>30</v>
      </c>
      <c r="AA26" s="18"/>
    </row>
    <row r="27" spans="1:27" s="19" customFormat="1" ht="15.85" customHeight="1" thickBot="1" x14ac:dyDescent="0.35">
      <c r="A27" s="31" t="s">
        <v>30</v>
      </c>
      <c r="B27" s="32" t="s">
        <v>27</v>
      </c>
      <c r="C27" s="33">
        <v>226</v>
      </c>
      <c r="D27" s="33">
        <v>335054</v>
      </c>
      <c r="E27" s="34">
        <v>48450.105031741601</v>
      </c>
      <c r="F27" s="34">
        <v>37024.850127340876</v>
      </c>
      <c r="G27" s="34">
        <v>38165.981361755767</v>
      </c>
      <c r="H27" s="35">
        <v>13</v>
      </c>
      <c r="I27" s="35">
        <v>45</v>
      </c>
      <c r="J27" s="36">
        <v>0.40207420719625253</v>
      </c>
      <c r="K27" s="36">
        <v>0.51151966128899118</v>
      </c>
      <c r="L27" s="36">
        <v>0.62238764300193972</v>
      </c>
      <c r="M27" s="37">
        <v>0.91150442477876104</v>
      </c>
      <c r="N27" s="36">
        <v>0.91</v>
      </c>
      <c r="O27" s="36">
        <v>0.95</v>
      </c>
      <c r="P27" s="36">
        <v>0.97</v>
      </c>
      <c r="Q27" s="37">
        <v>0.77433628318584069</v>
      </c>
      <c r="R27" s="36">
        <v>0.52750000000000008</v>
      </c>
      <c r="S27" s="36">
        <v>0.81</v>
      </c>
      <c r="T27" s="36">
        <v>0.95</v>
      </c>
      <c r="U27" s="52">
        <v>156</v>
      </c>
      <c r="V27" s="52">
        <v>12</v>
      </c>
      <c r="W27" s="52">
        <v>4</v>
      </c>
      <c r="X27" s="52">
        <v>4</v>
      </c>
      <c r="Y27" s="52">
        <v>18</v>
      </c>
      <c r="Z27" s="53">
        <v>32</v>
      </c>
      <c r="AA27" s="18"/>
    </row>
    <row r="28" spans="1:27" s="19" customFormat="1" ht="15.85" customHeight="1" x14ac:dyDescent="0.3">
      <c r="A28" s="10" t="s">
        <v>31</v>
      </c>
      <c r="B28" s="11" t="s">
        <v>22</v>
      </c>
      <c r="C28" s="38">
        <v>6</v>
      </c>
      <c r="D28" s="38">
        <v>47516</v>
      </c>
      <c r="E28" s="38">
        <v>3651.0047377723017</v>
      </c>
      <c r="F28" s="38">
        <v>4090.9563494900144</v>
      </c>
      <c r="G28" s="38">
        <v>4874.038832887818</v>
      </c>
      <c r="H28" s="38">
        <v>2</v>
      </c>
      <c r="I28" s="38">
        <v>0</v>
      </c>
      <c r="J28" s="15">
        <v>0.58437154805520186</v>
      </c>
      <c r="K28" s="15">
        <v>0.58437154805520186</v>
      </c>
      <c r="L28" s="15">
        <v>0.58437154805520186</v>
      </c>
      <c r="M28" s="16">
        <v>1</v>
      </c>
      <c r="N28" s="15">
        <v>0.96</v>
      </c>
      <c r="O28" s="15">
        <v>0.96</v>
      </c>
      <c r="P28" s="15">
        <v>0.96</v>
      </c>
      <c r="Q28" s="16">
        <v>0</v>
      </c>
      <c r="R28" s="15">
        <v>0</v>
      </c>
      <c r="S28" s="15">
        <v>0</v>
      </c>
      <c r="T28" s="15">
        <v>0</v>
      </c>
      <c r="U28" s="56">
        <v>6</v>
      </c>
      <c r="V28" s="56">
        <v>0</v>
      </c>
      <c r="W28" s="56">
        <v>0</v>
      </c>
      <c r="X28" s="56">
        <v>0</v>
      </c>
      <c r="Y28" s="56">
        <v>0</v>
      </c>
      <c r="Z28" s="57">
        <v>0</v>
      </c>
      <c r="AA28" s="18"/>
    </row>
    <row r="29" spans="1:27" s="19" customFormat="1" ht="15.85" customHeight="1" x14ac:dyDescent="0.3">
      <c r="A29" s="20" t="s">
        <v>31</v>
      </c>
      <c r="B29" s="21" t="s">
        <v>23</v>
      </c>
      <c r="C29" s="39"/>
      <c r="D29" s="39"/>
      <c r="E29" s="39"/>
      <c r="F29" s="39"/>
      <c r="G29" s="39"/>
      <c r="H29" s="39"/>
      <c r="I29" s="39"/>
      <c r="J29" s="24">
        <v>0.5028218155067784</v>
      </c>
      <c r="K29" s="24">
        <v>0.57102841535326421</v>
      </c>
      <c r="L29" s="24">
        <v>0.63122354779930701</v>
      </c>
      <c r="M29" s="25">
        <v>0.8</v>
      </c>
      <c r="N29" s="24">
        <v>0.95750000000000002</v>
      </c>
      <c r="O29" s="24">
        <v>0.97</v>
      </c>
      <c r="P29" s="24">
        <v>0.97249999999999992</v>
      </c>
      <c r="Q29" s="25">
        <v>0.8</v>
      </c>
      <c r="R29" s="24">
        <v>0.85499999999999998</v>
      </c>
      <c r="S29" s="24">
        <v>0.90999999999999992</v>
      </c>
      <c r="T29" s="24">
        <v>0.94</v>
      </c>
      <c r="U29" s="58"/>
      <c r="V29" s="58"/>
      <c r="W29" s="58"/>
      <c r="X29" s="58"/>
      <c r="Y29" s="58"/>
      <c r="Z29" s="59"/>
      <c r="AA29" s="18"/>
    </row>
    <row r="30" spans="1:27" s="19" customFormat="1" ht="15.85" customHeight="1" x14ac:dyDescent="0.3">
      <c r="A30" s="20" t="s">
        <v>31</v>
      </c>
      <c r="B30" s="21" t="s">
        <v>24</v>
      </c>
      <c r="C30" s="22">
        <v>21</v>
      </c>
      <c r="D30" s="22">
        <v>157461</v>
      </c>
      <c r="E30" s="22">
        <v>14977.259673941307</v>
      </c>
      <c r="F30" s="22">
        <v>15387.597140624381</v>
      </c>
      <c r="G30" s="22">
        <v>17734.810171981244</v>
      </c>
      <c r="H30" s="22">
        <v>3</v>
      </c>
      <c r="I30" s="22">
        <v>5</v>
      </c>
      <c r="J30" s="24">
        <v>0.39398047088582971</v>
      </c>
      <c r="K30" s="24">
        <v>0.48258620537875191</v>
      </c>
      <c r="L30" s="24">
        <v>0.57724321482834073</v>
      </c>
      <c r="M30" s="25">
        <v>1</v>
      </c>
      <c r="N30" s="24">
        <v>0.92</v>
      </c>
      <c r="O30" s="24">
        <v>0.95</v>
      </c>
      <c r="P30" s="24">
        <v>0.98</v>
      </c>
      <c r="Q30" s="25">
        <v>0.8571428571428571</v>
      </c>
      <c r="R30" s="24">
        <v>0.52500000000000002</v>
      </c>
      <c r="S30" s="24">
        <v>0.86499999999999999</v>
      </c>
      <c r="T30" s="24">
        <v>0.96750000000000003</v>
      </c>
      <c r="U30" s="48">
        <v>19</v>
      </c>
      <c r="V30" s="48">
        <v>0</v>
      </c>
      <c r="W30" s="48">
        <v>1</v>
      </c>
      <c r="X30" s="48">
        <v>1</v>
      </c>
      <c r="Y30" s="48">
        <v>0</v>
      </c>
      <c r="Z30" s="49">
        <v>0</v>
      </c>
      <c r="AA30" s="18"/>
    </row>
    <row r="31" spans="1:27" s="19" customFormat="1" ht="15.85" customHeight="1" x14ac:dyDescent="0.3">
      <c r="A31" s="20" t="s">
        <v>31</v>
      </c>
      <c r="B31" s="21" t="s">
        <v>25</v>
      </c>
      <c r="C31" s="22">
        <v>34</v>
      </c>
      <c r="D31" s="22">
        <v>220073</v>
      </c>
      <c r="E31" s="22">
        <v>24962.355080983798</v>
      </c>
      <c r="F31" s="22">
        <v>22449.005528772472</v>
      </c>
      <c r="G31" s="22">
        <v>25959.411375981359</v>
      </c>
      <c r="H31" s="22">
        <v>6</v>
      </c>
      <c r="I31" s="22">
        <v>5</v>
      </c>
      <c r="J31" s="24">
        <v>0.32019941906529531</v>
      </c>
      <c r="K31" s="24">
        <v>0.52547688839942985</v>
      </c>
      <c r="L31" s="24">
        <v>0.63824726712465707</v>
      </c>
      <c r="M31" s="25">
        <v>0.94117647058823528</v>
      </c>
      <c r="N31" s="24">
        <v>0.92500000000000004</v>
      </c>
      <c r="O31" s="24">
        <v>0.95</v>
      </c>
      <c r="P31" s="24">
        <v>0.98</v>
      </c>
      <c r="Q31" s="25">
        <v>0.91176470588235292</v>
      </c>
      <c r="R31" s="24">
        <v>0.79</v>
      </c>
      <c r="S31" s="24">
        <v>0.88</v>
      </c>
      <c r="T31" s="24">
        <v>0.96</v>
      </c>
      <c r="U31" s="48">
        <v>26</v>
      </c>
      <c r="V31" s="48">
        <v>2</v>
      </c>
      <c r="W31" s="48">
        <v>4</v>
      </c>
      <c r="X31" s="48">
        <v>1</v>
      </c>
      <c r="Y31" s="48">
        <v>0</v>
      </c>
      <c r="Z31" s="49">
        <v>1</v>
      </c>
      <c r="AA31" s="18"/>
    </row>
    <row r="32" spans="1:27" s="19" customFormat="1" ht="15.85" customHeight="1" x14ac:dyDescent="0.3">
      <c r="A32" s="20" t="s">
        <v>31</v>
      </c>
      <c r="B32" s="21" t="s">
        <v>26</v>
      </c>
      <c r="C32" s="26">
        <v>42</v>
      </c>
      <c r="D32" s="26">
        <v>273417</v>
      </c>
      <c r="E32" s="26">
        <v>30177.219572456499</v>
      </c>
      <c r="F32" s="26">
        <v>27095.356578367056</v>
      </c>
      <c r="G32" s="26">
        <v>28991.221809391489</v>
      </c>
      <c r="H32" s="26">
        <v>3</v>
      </c>
      <c r="I32" s="26">
        <v>11</v>
      </c>
      <c r="J32" s="29">
        <v>0.45288742218781147</v>
      </c>
      <c r="K32" s="29">
        <v>0.5622294373386576</v>
      </c>
      <c r="L32" s="29">
        <v>0.6245469274572284</v>
      </c>
      <c r="M32" s="30">
        <v>0.90476190476190477</v>
      </c>
      <c r="N32" s="29">
        <v>0.91</v>
      </c>
      <c r="O32" s="29">
        <v>0.95</v>
      </c>
      <c r="P32" s="29">
        <v>0.98</v>
      </c>
      <c r="Q32" s="30">
        <v>0.90476190476190477</v>
      </c>
      <c r="R32" s="29">
        <v>0.81</v>
      </c>
      <c r="S32" s="29">
        <v>0.91</v>
      </c>
      <c r="T32" s="29">
        <v>0.97</v>
      </c>
      <c r="U32" s="50">
        <v>27</v>
      </c>
      <c r="V32" s="50">
        <v>4</v>
      </c>
      <c r="W32" s="50">
        <v>6</v>
      </c>
      <c r="X32" s="50">
        <v>3</v>
      </c>
      <c r="Y32" s="50">
        <v>0</v>
      </c>
      <c r="Z32" s="51">
        <v>2</v>
      </c>
      <c r="AA32" s="18"/>
    </row>
    <row r="33" spans="1:27" s="19" customFormat="1" ht="15.85" customHeight="1" thickBot="1" x14ac:dyDescent="0.35">
      <c r="A33" s="31" t="s">
        <v>31</v>
      </c>
      <c r="B33" s="32" t="s">
        <v>27</v>
      </c>
      <c r="C33" s="33">
        <v>57</v>
      </c>
      <c r="D33" s="33">
        <v>517414</v>
      </c>
      <c r="E33" s="33">
        <v>41220.043740333596</v>
      </c>
      <c r="F33" s="33">
        <v>31462.776797421924</v>
      </c>
      <c r="G33" s="33">
        <v>32091.858920690403</v>
      </c>
      <c r="H33" s="33">
        <v>6</v>
      </c>
      <c r="I33" s="33">
        <v>18</v>
      </c>
      <c r="J33" s="36">
        <v>0.37793283906984954</v>
      </c>
      <c r="K33" s="36">
        <v>0.50582438456877477</v>
      </c>
      <c r="L33" s="36">
        <v>0.60434517839504176</v>
      </c>
      <c r="M33" s="37">
        <v>0.92982456140350878</v>
      </c>
      <c r="N33" s="36">
        <v>0.89</v>
      </c>
      <c r="O33" s="36">
        <v>0.95</v>
      </c>
      <c r="P33" s="36">
        <v>0.97</v>
      </c>
      <c r="Q33" s="37">
        <v>0.85964912280701755</v>
      </c>
      <c r="R33" s="36">
        <v>0.51</v>
      </c>
      <c r="S33" s="36">
        <v>0.81</v>
      </c>
      <c r="T33" s="36">
        <v>0.9325</v>
      </c>
      <c r="U33" s="52">
        <v>38</v>
      </c>
      <c r="V33" s="52">
        <v>2</v>
      </c>
      <c r="W33" s="52">
        <v>3</v>
      </c>
      <c r="X33" s="52">
        <v>1</v>
      </c>
      <c r="Y33" s="52">
        <v>2</v>
      </c>
      <c r="Z33" s="53">
        <v>11</v>
      </c>
      <c r="AA33" s="18"/>
    </row>
    <row r="34" spans="1:27" s="19" customFormat="1" ht="15.85" customHeight="1" x14ac:dyDescent="0.3">
      <c r="A34" s="10" t="s">
        <v>32</v>
      </c>
      <c r="B34" s="11" t="s">
        <v>22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5">
        <v>0</v>
      </c>
      <c r="K34" s="15">
        <v>0</v>
      </c>
      <c r="L34" s="15">
        <v>0</v>
      </c>
      <c r="M34" s="16">
        <v>0</v>
      </c>
      <c r="N34" s="15">
        <v>0</v>
      </c>
      <c r="O34" s="15">
        <v>0</v>
      </c>
      <c r="P34" s="15">
        <v>0</v>
      </c>
      <c r="Q34" s="16">
        <v>0</v>
      </c>
      <c r="R34" s="15">
        <v>0</v>
      </c>
      <c r="S34" s="15">
        <v>0</v>
      </c>
      <c r="T34" s="15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5">
        <v>0</v>
      </c>
      <c r="AA34" s="18"/>
    </row>
    <row r="35" spans="1:27" s="19" customFormat="1" ht="15.85" customHeight="1" x14ac:dyDescent="0.3">
      <c r="A35" s="20" t="s">
        <v>32</v>
      </c>
      <c r="B35" s="21" t="s">
        <v>23</v>
      </c>
      <c r="C35" s="40">
        <v>21</v>
      </c>
      <c r="D35" s="40">
        <v>924717</v>
      </c>
      <c r="E35" s="40">
        <v>89654.390493115512</v>
      </c>
      <c r="F35" s="40">
        <v>90546.125906059577</v>
      </c>
      <c r="G35" s="40">
        <v>103314.00444090182</v>
      </c>
      <c r="H35" s="40">
        <v>2</v>
      </c>
      <c r="I35" s="40">
        <v>11</v>
      </c>
      <c r="J35" s="24">
        <v>0.52545247911542814</v>
      </c>
      <c r="K35" s="24">
        <v>0.54771029943273242</v>
      </c>
      <c r="L35" s="24">
        <v>0.56996811975003669</v>
      </c>
      <c r="M35" s="25">
        <v>1</v>
      </c>
      <c r="N35" s="24">
        <v>0.98499999999999999</v>
      </c>
      <c r="O35" s="24">
        <v>0.99</v>
      </c>
      <c r="P35" s="24">
        <v>0.995</v>
      </c>
      <c r="Q35" s="25">
        <v>1</v>
      </c>
      <c r="R35" s="24">
        <v>0.92</v>
      </c>
      <c r="S35" s="24">
        <v>0.94</v>
      </c>
      <c r="T35" s="24">
        <v>0.96</v>
      </c>
      <c r="U35" s="60">
        <v>19</v>
      </c>
      <c r="V35" s="60">
        <v>0</v>
      </c>
      <c r="W35" s="60">
        <v>1</v>
      </c>
      <c r="X35" s="60">
        <v>1</v>
      </c>
      <c r="Y35" s="60">
        <v>0</v>
      </c>
      <c r="Z35" s="61">
        <v>0</v>
      </c>
      <c r="AA35" s="18"/>
    </row>
    <row r="36" spans="1:27" s="19" customFormat="1" ht="15.85" customHeight="1" x14ac:dyDescent="0.3">
      <c r="A36" s="20" t="s">
        <v>32</v>
      </c>
      <c r="B36" s="21" t="s">
        <v>24</v>
      </c>
      <c r="C36" s="39"/>
      <c r="D36" s="39"/>
      <c r="E36" s="39"/>
      <c r="F36" s="39"/>
      <c r="G36" s="39"/>
      <c r="H36" s="39"/>
      <c r="I36" s="39"/>
      <c r="J36" s="24">
        <v>0.42780690511893216</v>
      </c>
      <c r="K36" s="24">
        <v>0.51382743066687642</v>
      </c>
      <c r="L36" s="24">
        <v>0.61309720969541215</v>
      </c>
      <c r="M36" s="25">
        <v>1</v>
      </c>
      <c r="N36" s="24">
        <v>0.95</v>
      </c>
      <c r="O36" s="24">
        <v>0.95</v>
      </c>
      <c r="P36" s="24">
        <v>0.97</v>
      </c>
      <c r="Q36" s="25">
        <v>1</v>
      </c>
      <c r="R36" s="24">
        <v>0.83</v>
      </c>
      <c r="S36" s="24">
        <v>0.93</v>
      </c>
      <c r="T36" s="24">
        <v>0.97</v>
      </c>
      <c r="U36" s="58"/>
      <c r="V36" s="58"/>
      <c r="W36" s="58"/>
      <c r="X36" s="58"/>
      <c r="Y36" s="58"/>
      <c r="Z36" s="59"/>
      <c r="AA36" s="18"/>
    </row>
    <row r="37" spans="1:27" s="19" customFormat="1" ht="15.85" customHeight="1" x14ac:dyDescent="0.3">
      <c r="A37" s="20" t="s">
        <v>32</v>
      </c>
      <c r="B37" s="21" t="s">
        <v>25</v>
      </c>
      <c r="C37" s="22">
        <v>43</v>
      </c>
      <c r="D37" s="22">
        <v>848921</v>
      </c>
      <c r="E37" s="22">
        <v>110058.97747517755</v>
      </c>
      <c r="F37" s="22">
        <v>102635.97318662402</v>
      </c>
      <c r="G37" s="22">
        <v>116411.4113577532</v>
      </c>
      <c r="H37" s="22">
        <v>6</v>
      </c>
      <c r="I37" s="22">
        <v>16</v>
      </c>
      <c r="J37" s="24">
        <v>0.48981873596104353</v>
      </c>
      <c r="K37" s="24">
        <v>0.57487582562174022</v>
      </c>
      <c r="L37" s="24">
        <v>0.67389549751649136</v>
      </c>
      <c r="M37" s="25">
        <v>0.97674418604651159</v>
      </c>
      <c r="N37" s="24">
        <v>0.93</v>
      </c>
      <c r="O37" s="24">
        <v>0.96</v>
      </c>
      <c r="P37" s="24">
        <v>0.98</v>
      </c>
      <c r="Q37" s="25">
        <v>0.93023255813953487</v>
      </c>
      <c r="R37" s="24">
        <v>0.84499999999999997</v>
      </c>
      <c r="S37" s="24">
        <v>0.91</v>
      </c>
      <c r="T37" s="24">
        <v>0.97</v>
      </c>
      <c r="U37" s="48">
        <v>29</v>
      </c>
      <c r="V37" s="48">
        <v>6</v>
      </c>
      <c r="W37" s="48">
        <v>6</v>
      </c>
      <c r="X37" s="48">
        <v>0</v>
      </c>
      <c r="Y37" s="48">
        <v>1</v>
      </c>
      <c r="Z37" s="49">
        <v>1</v>
      </c>
      <c r="AA37" s="18"/>
    </row>
    <row r="38" spans="1:27" s="19" customFormat="1" ht="15.85" customHeight="1" x14ac:dyDescent="0.3">
      <c r="A38" s="20" t="s">
        <v>32</v>
      </c>
      <c r="B38" s="21" t="s">
        <v>26</v>
      </c>
      <c r="C38" s="26">
        <v>46</v>
      </c>
      <c r="D38" s="26">
        <v>1620474</v>
      </c>
      <c r="E38" s="26">
        <v>243153.70341654267</v>
      </c>
      <c r="F38" s="26">
        <v>200076.44964533777</v>
      </c>
      <c r="G38" s="26">
        <v>231859.32563281246</v>
      </c>
      <c r="H38" s="26">
        <v>6</v>
      </c>
      <c r="I38" s="26">
        <v>16</v>
      </c>
      <c r="J38" s="29">
        <v>0.53718943912511341</v>
      </c>
      <c r="K38" s="29">
        <v>0.62390248104598944</v>
      </c>
      <c r="L38" s="29">
        <v>0.71586986535617736</v>
      </c>
      <c r="M38" s="30">
        <v>0.97826086956521741</v>
      </c>
      <c r="N38" s="29">
        <v>0.91</v>
      </c>
      <c r="O38" s="29">
        <v>0.96</v>
      </c>
      <c r="P38" s="29">
        <v>0.98</v>
      </c>
      <c r="Q38" s="30">
        <v>0.82608695652173914</v>
      </c>
      <c r="R38" s="29">
        <v>0.77249999999999996</v>
      </c>
      <c r="S38" s="29">
        <v>0.91500000000000004</v>
      </c>
      <c r="T38" s="29">
        <v>0.96249999999999991</v>
      </c>
      <c r="U38" s="50">
        <v>31</v>
      </c>
      <c r="V38" s="50">
        <v>1</v>
      </c>
      <c r="W38" s="50">
        <v>4</v>
      </c>
      <c r="X38" s="50">
        <v>3</v>
      </c>
      <c r="Y38" s="50">
        <v>1</v>
      </c>
      <c r="Z38" s="51">
        <v>6</v>
      </c>
      <c r="AA38" s="18"/>
    </row>
    <row r="39" spans="1:27" s="19" customFormat="1" ht="15.85" customHeight="1" thickBot="1" x14ac:dyDescent="0.35">
      <c r="A39" s="41" t="s">
        <v>32</v>
      </c>
      <c r="B39" s="42" t="s">
        <v>27</v>
      </c>
      <c r="C39" s="26">
        <v>83</v>
      </c>
      <c r="D39" s="26">
        <v>1827908</v>
      </c>
      <c r="E39" s="26">
        <v>298004.578998602</v>
      </c>
      <c r="F39" s="26">
        <v>229845.68492235974</v>
      </c>
      <c r="G39" s="26">
        <v>236104.46325323085</v>
      </c>
      <c r="H39" s="26">
        <v>5</v>
      </c>
      <c r="I39" s="26">
        <v>34</v>
      </c>
      <c r="J39" s="29">
        <v>0.45991798462648459</v>
      </c>
      <c r="K39" s="29">
        <v>0.56686131232842363</v>
      </c>
      <c r="L39" s="29">
        <v>0.64231140733587377</v>
      </c>
      <c r="M39" s="30">
        <v>0.97590361445783136</v>
      </c>
      <c r="N39" s="29">
        <v>0.9</v>
      </c>
      <c r="O39" s="29">
        <v>0.94</v>
      </c>
      <c r="P39" s="29">
        <v>0.97</v>
      </c>
      <c r="Q39" s="30">
        <v>0.93975903614457834</v>
      </c>
      <c r="R39" s="29">
        <v>0.66</v>
      </c>
      <c r="S39" s="29">
        <v>0.85</v>
      </c>
      <c r="T39" s="29">
        <v>0.95</v>
      </c>
      <c r="U39" s="50">
        <v>58</v>
      </c>
      <c r="V39" s="50">
        <v>4</v>
      </c>
      <c r="W39" s="50">
        <v>8</v>
      </c>
      <c r="X39" s="50">
        <v>2</v>
      </c>
      <c r="Y39" s="50">
        <v>5</v>
      </c>
      <c r="Z39" s="51">
        <v>6</v>
      </c>
      <c r="AA39" s="18"/>
    </row>
    <row r="40" spans="1:27" s="19" customFormat="1" ht="15.85" customHeight="1" thickBot="1" x14ac:dyDescent="0.35">
      <c r="A40" s="45" t="s">
        <v>33</v>
      </c>
      <c r="B40" s="43"/>
      <c r="C40" s="46">
        <f>SUM(C4:C39)</f>
        <v>4430</v>
      </c>
      <c r="D40" s="46">
        <f t="shared" ref="D40:Z40" si="0">SUM(D4:D39)</f>
        <v>8393389</v>
      </c>
      <c r="E40" s="46">
        <f t="shared" si="0"/>
        <v>1077460.2748323777</v>
      </c>
      <c r="F40" s="46">
        <f t="shared" si="0"/>
        <v>921311.31676375365</v>
      </c>
      <c r="G40" s="46">
        <f t="shared" si="0"/>
        <v>1013932.3205435849</v>
      </c>
      <c r="H40" s="46">
        <f t="shared" si="0"/>
        <v>161</v>
      </c>
      <c r="I40" s="46">
        <f t="shared" si="0"/>
        <v>838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6">
        <f t="shared" si="0"/>
        <v>3420</v>
      </c>
      <c r="V40" s="46">
        <f t="shared" si="0"/>
        <v>293</v>
      </c>
      <c r="W40" s="46">
        <f t="shared" si="0"/>
        <v>183</v>
      </c>
      <c r="X40" s="46">
        <f t="shared" si="0"/>
        <v>101</v>
      </c>
      <c r="Y40" s="46">
        <f t="shared" si="0"/>
        <v>114</v>
      </c>
      <c r="Z40" s="47">
        <f t="shared" si="0"/>
        <v>319</v>
      </c>
      <c r="AA40" s="18"/>
    </row>
    <row r="41" spans="1:27" x14ac:dyDescent="0.3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1"/>
    </row>
    <row r="42" spans="1:27" ht="15.85" customHeight="1" x14ac:dyDescent="0.3">
      <c r="AA42" s="1"/>
    </row>
    <row r="43" spans="1:27" ht="15.85" customHeight="1" x14ac:dyDescent="0.3">
      <c r="AA43" s="1"/>
    </row>
    <row r="44" spans="1:27" x14ac:dyDescent="0.3">
      <c r="AA44" s="1"/>
    </row>
    <row r="45" spans="1:27" x14ac:dyDescent="0.3">
      <c r="AA45" s="1"/>
    </row>
    <row r="46" spans="1:27" x14ac:dyDescent="0.3">
      <c r="AA46" s="1"/>
    </row>
    <row r="47" spans="1:27" x14ac:dyDescent="0.3">
      <c r="AA47" s="1"/>
    </row>
    <row r="48" spans="1:27" x14ac:dyDescent="0.3">
      <c r="AA48" s="1"/>
    </row>
    <row r="49" spans="27:27" x14ac:dyDescent="0.3">
      <c r="AA49" s="1"/>
    </row>
    <row r="50" spans="27:27" x14ac:dyDescent="0.3">
      <c r="AA50" s="1"/>
    </row>
    <row r="51" spans="27:27" x14ac:dyDescent="0.3">
      <c r="AA51" s="1"/>
    </row>
    <row r="52" spans="27:27" x14ac:dyDescent="0.3">
      <c r="AA52" s="1"/>
    </row>
    <row r="53" spans="27:27" x14ac:dyDescent="0.3">
      <c r="AA53" s="1"/>
    </row>
    <row r="54" spans="27:27" x14ac:dyDescent="0.3">
      <c r="AA54" s="1"/>
    </row>
    <row r="55" spans="27:27" x14ac:dyDescent="0.3">
      <c r="AA55" s="1"/>
    </row>
    <row r="56" spans="27:27" x14ac:dyDescent="0.3">
      <c r="AA56" s="1"/>
    </row>
    <row r="57" spans="27:27" x14ac:dyDescent="0.3">
      <c r="AA57" s="1"/>
    </row>
    <row r="58" spans="27:27" x14ac:dyDescent="0.3">
      <c r="AA58" s="1"/>
    </row>
    <row r="59" spans="27:27" x14ac:dyDescent="0.3">
      <c r="AA59" s="1"/>
    </row>
    <row r="60" spans="27:27" x14ac:dyDescent="0.3">
      <c r="AA60" s="1"/>
    </row>
    <row r="61" spans="27:27" x14ac:dyDescent="0.3">
      <c r="AA61" s="1"/>
    </row>
    <row r="62" spans="27:27" x14ac:dyDescent="0.3">
      <c r="AA62" s="1"/>
    </row>
    <row r="63" spans="27:27" x14ac:dyDescent="0.3">
      <c r="AA63" s="1"/>
    </row>
    <row r="64" spans="27:27" x14ac:dyDescent="0.3">
      <c r="AA64" s="1"/>
    </row>
    <row r="65" spans="27:27" x14ac:dyDescent="0.3">
      <c r="AA65" s="1"/>
    </row>
    <row r="66" spans="27:27" x14ac:dyDescent="0.3">
      <c r="AA66" s="1"/>
    </row>
    <row r="67" spans="27:27" x14ac:dyDescent="0.3">
      <c r="AA67" s="1"/>
    </row>
    <row r="68" spans="27:27" x14ac:dyDescent="0.3">
      <c r="AA68" s="1"/>
    </row>
    <row r="69" spans="27:27" x14ac:dyDescent="0.3">
      <c r="AA69" s="1"/>
    </row>
    <row r="70" spans="27:27" x14ac:dyDescent="0.3">
      <c r="AA70" s="1"/>
    </row>
    <row r="71" spans="27:27" x14ac:dyDescent="0.3">
      <c r="AA71" s="1"/>
    </row>
    <row r="72" spans="27:27" x14ac:dyDescent="0.3">
      <c r="AA72" s="1"/>
    </row>
    <row r="73" spans="27:27" x14ac:dyDescent="0.3">
      <c r="AA73" s="1"/>
    </row>
    <row r="74" spans="27:27" x14ac:dyDescent="0.3">
      <c r="AA74" s="1"/>
    </row>
    <row r="75" spans="27:27" x14ac:dyDescent="0.3">
      <c r="AA75" s="1"/>
    </row>
    <row r="76" spans="27:27" x14ac:dyDescent="0.3">
      <c r="AA76" s="1"/>
    </row>
    <row r="77" spans="27:27" x14ac:dyDescent="0.3">
      <c r="AA77" s="1"/>
    </row>
    <row r="78" spans="27:27" x14ac:dyDescent="0.3">
      <c r="AA78" s="1"/>
    </row>
    <row r="79" spans="27:27" x14ac:dyDescent="0.3">
      <c r="AA79" s="1"/>
    </row>
    <row r="80" spans="27:27" x14ac:dyDescent="0.3">
      <c r="AA80" s="1"/>
    </row>
    <row r="81" spans="27:27" x14ac:dyDescent="0.3">
      <c r="AA81" s="1"/>
    </row>
    <row r="82" spans="27:27" x14ac:dyDescent="0.3">
      <c r="AA82" s="1"/>
    </row>
    <row r="83" spans="27:27" x14ac:dyDescent="0.3">
      <c r="AA83" s="1"/>
    </row>
    <row r="84" spans="27:27" x14ac:dyDescent="0.3">
      <c r="AA84" s="1"/>
    </row>
    <row r="85" spans="27:27" x14ac:dyDescent="0.3">
      <c r="AA85" s="1"/>
    </row>
    <row r="86" spans="27:27" x14ac:dyDescent="0.3">
      <c r="AA86" s="1"/>
    </row>
    <row r="87" spans="27:27" x14ac:dyDescent="0.3">
      <c r="AA87" s="1"/>
    </row>
    <row r="88" spans="27:27" x14ac:dyDescent="0.3">
      <c r="AA88" s="1"/>
    </row>
    <row r="89" spans="27:27" x14ac:dyDescent="0.3">
      <c r="AA89" s="1"/>
    </row>
    <row r="90" spans="27:27" x14ac:dyDescent="0.3">
      <c r="AA90" s="1"/>
    </row>
    <row r="91" spans="27:27" x14ac:dyDescent="0.3">
      <c r="AA91" s="1"/>
    </row>
    <row r="92" spans="27:27" x14ac:dyDescent="0.3">
      <c r="AA92" s="1"/>
    </row>
    <row r="93" spans="27:27" x14ac:dyDescent="0.3">
      <c r="AA93" s="1"/>
    </row>
    <row r="94" spans="27:27" x14ac:dyDescent="0.3">
      <c r="AA94" s="1"/>
    </row>
    <row r="95" spans="27:27" x14ac:dyDescent="0.3">
      <c r="AA95" s="1"/>
    </row>
    <row r="96" spans="27:27" x14ac:dyDescent="0.3">
      <c r="AA96" s="1"/>
    </row>
    <row r="97" spans="27:27" x14ac:dyDescent="0.3">
      <c r="AA97" s="1"/>
    </row>
    <row r="98" spans="27:27" x14ac:dyDescent="0.3">
      <c r="AA98" s="1"/>
    </row>
    <row r="99" spans="27:27" x14ac:dyDescent="0.3">
      <c r="AA99" s="1"/>
    </row>
    <row r="100" spans="27:27" x14ac:dyDescent="0.3">
      <c r="AA100" s="1"/>
    </row>
    <row r="101" spans="27:27" x14ac:dyDescent="0.3">
      <c r="AA101" s="1"/>
    </row>
    <row r="102" spans="27:27" x14ac:dyDescent="0.3">
      <c r="AA102" s="1"/>
    </row>
    <row r="103" spans="27:27" x14ac:dyDescent="0.3">
      <c r="AA103" s="1"/>
    </row>
    <row r="104" spans="27:27" x14ac:dyDescent="0.3">
      <c r="AA104" s="1"/>
    </row>
    <row r="105" spans="27:27" x14ac:dyDescent="0.3">
      <c r="AA105" s="1"/>
    </row>
    <row r="106" spans="27:27" x14ac:dyDescent="0.3">
      <c r="AA106" s="1"/>
    </row>
    <row r="107" spans="27:27" x14ac:dyDescent="0.3">
      <c r="AA107" s="1"/>
    </row>
    <row r="108" spans="27:27" x14ac:dyDescent="0.3">
      <c r="AA108" s="1"/>
    </row>
    <row r="109" spans="27:27" x14ac:dyDescent="0.3">
      <c r="AA109" s="1"/>
    </row>
    <row r="110" spans="27:27" x14ac:dyDescent="0.3">
      <c r="AA110" s="1"/>
    </row>
    <row r="111" spans="27:27" x14ac:dyDescent="0.3">
      <c r="AA111" s="1"/>
    </row>
    <row r="112" spans="27:27" x14ac:dyDescent="0.3">
      <c r="AA112" s="1"/>
    </row>
    <row r="113" spans="27:27" x14ac:dyDescent="0.3">
      <c r="AA113" s="1"/>
    </row>
    <row r="114" spans="27:27" x14ac:dyDescent="0.3">
      <c r="AA114" s="1"/>
    </row>
    <row r="115" spans="27:27" x14ac:dyDescent="0.3">
      <c r="AA115" s="1"/>
    </row>
    <row r="116" spans="27:27" x14ac:dyDescent="0.3">
      <c r="AA116" s="1"/>
    </row>
    <row r="117" spans="27:27" x14ac:dyDescent="0.3">
      <c r="AA117" s="1"/>
    </row>
    <row r="118" spans="27:27" x14ac:dyDescent="0.3">
      <c r="AA118" s="1"/>
    </row>
    <row r="119" spans="27:27" x14ac:dyDescent="0.3">
      <c r="AA119" s="1"/>
    </row>
    <row r="120" spans="27:27" x14ac:dyDescent="0.3">
      <c r="AA120" s="1"/>
    </row>
    <row r="121" spans="27:27" x14ac:dyDescent="0.3">
      <c r="AA121" s="1"/>
    </row>
    <row r="122" spans="27:27" x14ac:dyDescent="0.3">
      <c r="AA122" s="1"/>
    </row>
    <row r="123" spans="27:27" x14ac:dyDescent="0.3">
      <c r="AA123" s="1"/>
    </row>
    <row r="124" spans="27:27" x14ac:dyDescent="0.3">
      <c r="AA124" s="1"/>
    </row>
    <row r="125" spans="27:27" x14ac:dyDescent="0.3">
      <c r="AA125" s="1"/>
    </row>
    <row r="126" spans="27:27" x14ac:dyDescent="0.3">
      <c r="AA126" s="1"/>
    </row>
    <row r="127" spans="27:27" x14ac:dyDescent="0.3">
      <c r="AA127" s="1"/>
    </row>
    <row r="128" spans="27:27" x14ac:dyDescent="0.3">
      <c r="AA128" s="1"/>
    </row>
    <row r="129" spans="27:27" x14ac:dyDescent="0.3">
      <c r="AA129" s="1"/>
    </row>
    <row r="130" spans="27:27" x14ac:dyDescent="0.3">
      <c r="AA130" s="1"/>
    </row>
    <row r="131" spans="27:27" x14ac:dyDescent="0.3">
      <c r="AA131" s="1"/>
    </row>
    <row r="132" spans="27:27" x14ac:dyDescent="0.3">
      <c r="AA132" s="1"/>
    </row>
    <row r="133" spans="27:27" x14ac:dyDescent="0.3">
      <c r="AA133" s="1"/>
    </row>
    <row r="134" spans="27:27" x14ac:dyDescent="0.3">
      <c r="AA134" s="1"/>
    </row>
    <row r="135" spans="27:27" x14ac:dyDescent="0.3">
      <c r="AA135" s="1"/>
    </row>
    <row r="136" spans="27:27" x14ac:dyDescent="0.3">
      <c r="AA136" s="1"/>
    </row>
    <row r="137" spans="27:27" x14ac:dyDescent="0.3">
      <c r="AA137" s="1"/>
    </row>
    <row r="138" spans="27:27" x14ac:dyDescent="0.3">
      <c r="AA138" s="1"/>
    </row>
    <row r="139" spans="27:27" x14ac:dyDescent="0.3">
      <c r="AA139" s="1"/>
    </row>
    <row r="140" spans="27:27" x14ac:dyDescent="0.3">
      <c r="AA140" s="1"/>
    </row>
    <row r="141" spans="27:27" x14ac:dyDescent="0.3">
      <c r="AA141" s="1"/>
    </row>
    <row r="142" spans="27:27" x14ac:dyDescent="0.3">
      <c r="AA142" s="1"/>
    </row>
    <row r="143" spans="27:27" x14ac:dyDescent="0.3">
      <c r="AA143" s="1"/>
    </row>
    <row r="144" spans="27:27" x14ac:dyDescent="0.3">
      <c r="AA144" s="1"/>
    </row>
    <row r="145" spans="27:27" x14ac:dyDescent="0.3">
      <c r="AA145" s="1"/>
    </row>
    <row r="146" spans="27:27" x14ac:dyDescent="0.3">
      <c r="AA146" s="1"/>
    </row>
    <row r="147" spans="27:27" x14ac:dyDescent="0.3">
      <c r="AA147" s="1"/>
    </row>
    <row r="148" spans="27:27" x14ac:dyDescent="0.3">
      <c r="AA148" s="1"/>
    </row>
    <row r="149" spans="27:27" x14ac:dyDescent="0.3">
      <c r="AA149" s="1"/>
    </row>
    <row r="150" spans="27:27" x14ac:dyDescent="0.3">
      <c r="AA150" s="1"/>
    </row>
    <row r="151" spans="27:27" x14ac:dyDescent="0.3">
      <c r="AA151" s="1"/>
    </row>
    <row r="152" spans="27:27" x14ac:dyDescent="0.3">
      <c r="AA152" s="1"/>
    </row>
    <row r="153" spans="27:27" x14ac:dyDescent="0.3">
      <c r="AA153" s="1"/>
    </row>
    <row r="154" spans="27:27" x14ac:dyDescent="0.3">
      <c r="AA154" s="1"/>
    </row>
    <row r="155" spans="27:27" x14ac:dyDescent="0.3">
      <c r="AA155" s="1"/>
    </row>
    <row r="156" spans="27:27" x14ac:dyDescent="0.3">
      <c r="AA156" s="1"/>
    </row>
    <row r="157" spans="27:27" x14ac:dyDescent="0.3">
      <c r="AA157" s="1"/>
    </row>
    <row r="158" spans="27:27" x14ac:dyDescent="0.3">
      <c r="AA158" s="1"/>
    </row>
    <row r="159" spans="27:27" x14ac:dyDescent="0.3">
      <c r="AA159" s="1"/>
    </row>
    <row r="160" spans="27:27" x14ac:dyDescent="0.3">
      <c r="AA160" s="1"/>
    </row>
    <row r="161" spans="27:27" x14ac:dyDescent="0.3">
      <c r="AA161" s="1"/>
    </row>
    <row r="162" spans="27:27" x14ac:dyDescent="0.3">
      <c r="AA162" s="1"/>
    </row>
    <row r="163" spans="27:27" x14ac:dyDescent="0.3">
      <c r="AA163" s="1"/>
    </row>
    <row r="164" spans="27:27" x14ac:dyDescent="0.3">
      <c r="AA164" s="1"/>
    </row>
    <row r="165" spans="27:27" x14ac:dyDescent="0.3">
      <c r="AA165" s="1"/>
    </row>
    <row r="166" spans="27:27" x14ac:dyDescent="0.3">
      <c r="AA166" s="1"/>
    </row>
    <row r="167" spans="27:27" x14ac:dyDescent="0.3">
      <c r="AA167" s="1"/>
    </row>
    <row r="168" spans="27:27" x14ac:dyDescent="0.3">
      <c r="AA168" s="1"/>
    </row>
    <row r="169" spans="27:27" x14ac:dyDescent="0.3">
      <c r="AA169" s="1"/>
    </row>
    <row r="170" spans="27:27" x14ac:dyDescent="0.3">
      <c r="AA170" s="1"/>
    </row>
    <row r="171" spans="27:27" x14ac:dyDescent="0.3">
      <c r="AA171" s="1"/>
    </row>
    <row r="172" spans="27:27" x14ac:dyDescent="0.3">
      <c r="AA172" s="1"/>
    </row>
    <row r="173" spans="27:27" x14ac:dyDescent="0.3">
      <c r="AA173" s="1"/>
    </row>
    <row r="174" spans="27:27" x14ac:dyDescent="0.3">
      <c r="AA174" s="1"/>
    </row>
    <row r="175" spans="27:27" x14ac:dyDescent="0.3">
      <c r="AA175" s="1"/>
    </row>
    <row r="176" spans="27:27" x14ac:dyDescent="0.3">
      <c r="AA176" s="1"/>
    </row>
    <row r="177" spans="27:27" x14ac:dyDescent="0.3">
      <c r="AA177" s="1"/>
    </row>
    <row r="178" spans="27:27" x14ac:dyDescent="0.3">
      <c r="AA178" s="1"/>
    </row>
    <row r="179" spans="27:27" x14ac:dyDescent="0.3">
      <c r="AA179" s="1"/>
    </row>
    <row r="180" spans="27:27" x14ac:dyDescent="0.3">
      <c r="AA180" s="1"/>
    </row>
    <row r="181" spans="27:27" x14ac:dyDescent="0.3">
      <c r="AA181" s="1"/>
    </row>
    <row r="182" spans="27:27" x14ac:dyDescent="0.3">
      <c r="AA182" s="1"/>
    </row>
    <row r="183" spans="27:27" x14ac:dyDescent="0.3">
      <c r="AA183" s="1"/>
    </row>
    <row r="184" spans="27:27" x14ac:dyDescent="0.3">
      <c r="AA184" s="1"/>
    </row>
    <row r="185" spans="27:27" x14ac:dyDescent="0.3">
      <c r="AA185" s="1"/>
    </row>
    <row r="186" spans="27:27" x14ac:dyDescent="0.3">
      <c r="AA186" s="1"/>
    </row>
    <row r="187" spans="27:27" x14ac:dyDescent="0.3">
      <c r="AA187" s="1"/>
    </row>
    <row r="188" spans="27:27" x14ac:dyDescent="0.3">
      <c r="AA188" s="1"/>
    </row>
    <row r="189" spans="27:27" x14ac:dyDescent="0.3">
      <c r="AA189" s="1"/>
    </row>
    <row r="190" spans="27:27" x14ac:dyDescent="0.3">
      <c r="AA190" s="1"/>
    </row>
    <row r="191" spans="27:27" x14ac:dyDescent="0.3">
      <c r="AA191" s="1"/>
    </row>
    <row r="192" spans="27:27" x14ac:dyDescent="0.3">
      <c r="AA192" s="1"/>
    </row>
    <row r="193" spans="27:27" x14ac:dyDescent="0.3">
      <c r="AA193" s="1"/>
    </row>
    <row r="194" spans="27:27" x14ac:dyDescent="0.3">
      <c r="AA194" s="1"/>
    </row>
    <row r="195" spans="27:27" x14ac:dyDescent="0.3">
      <c r="AA195" s="1"/>
    </row>
    <row r="196" spans="27:27" x14ac:dyDescent="0.3">
      <c r="AA196" s="1"/>
    </row>
    <row r="197" spans="27:27" x14ac:dyDescent="0.3">
      <c r="AA197" s="1"/>
    </row>
    <row r="198" spans="27:27" x14ac:dyDescent="0.3">
      <c r="AA198" s="1"/>
    </row>
    <row r="199" spans="27:27" x14ac:dyDescent="0.3">
      <c r="AA199" s="1"/>
    </row>
    <row r="200" spans="27:27" x14ac:dyDescent="0.3">
      <c r="AA200" s="1"/>
    </row>
    <row r="201" spans="27:27" x14ac:dyDescent="0.3">
      <c r="AA201" s="1"/>
    </row>
    <row r="202" spans="27:27" x14ac:dyDescent="0.3">
      <c r="AA202" s="1"/>
    </row>
    <row r="203" spans="27:27" x14ac:dyDescent="0.3">
      <c r="AA203" s="1"/>
    </row>
    <row r="204" spans="27:27" x14ac:dyDescent="0.3">
      <c r="AA204" s="1"/>
    </row>
    <row r="334" ht="15.85" customHeight="1" x14ac:dyDescent="0.3"/>
    <row r="335" ht="15.85" customHeight="1" x14ac:dyDescent="0.3"/>
    <row r="336" ht="15.85" customHeight="1" x14ac:dyDescent="0.3"/>
    <row r="337" ht="15.85" customHeight="1" x14ac:dyDescent="0.3"/>
    <row r="338" ht="15.85" customHeight="1" x14ac:dyDescent="0.3"/>
    <row r="339" ht="15.85" customHeight="1" x14ac:dyDescent="0.3"/>
    <row r="340" ht="15.85" customHeight="1" x14ac:dyDescent="0.3"/>
    <row r="341" ht="15.85" customHeight="1" x14ac:dyDescent="0.3"/>
    <row r="342" ht="15.85" customHeight="1" x14ac:dyDescent="0.3"/>
    <row r="343" ht="15.85" customHeight="1" x14ac:dyDescent="0.3"/>
    <row r="344" ht="15.85" customHeight="1" x14ac:dyDescent="0.3"/>
    <row r="345" ht="15.85" customHeight="1" x14ac:dyDescent="0.3"/>
    <row r="346" ht="15.85" customHeight="1" x14ac:dyDescent="0.3"/>
    <row r="347" ht="15.85" customHeight="1" x14ac:dyDescent="0.3"/>
    <row r="348" ht="15.85" customHeight="1" x14ac:dyDescent="0.3"/>
    <row r="349" ht="15.85" customHeight="1" x14ac:dyDescent="0.3"/>
    <row r="350" ht="15.85" customHeight="1" x14ac:dyDescent="0.3"/>
    <row r="351" ht="15.85" customHeight="1" x14ac:dyDescent="0.3"/>
    <row r="352" ht="15.85" customHeight="1" x14ac:dyDescent="0.3"/>
    <row r="353" ht="15.85" customHeight="1" x14ac:dyDescent="0.3"/>
    <row r="354" ht="15.85" customHeight="1" x14ac:dyDescent="0.3"/>
    <row r="355" ht="15.85" customHeight="1" x14ac:dyDescent="0.3"/>
    <row r="356" ht="15.85" customHeight="1" x14ac:dyDescent="0.3"/>
    <row r="357" ht="15.85" customHeight="1" x14ac:dyDescent="0.3"/>
    <row r="358" ht="15.85" customHeight="1" x14ac:dyDescent="0.3"/>
    <row r="359" ht="15.85" customHeight="1" x14ac:dyDescent="0.3"/>
    <row r="360" ht="15.85" customHeight="1" x14ac:dyDescent="0.3"/>
    <row r="361" ht="15.85" customHeight="1" x14ac:dyDescent="0.3"/>
    <row r="362" ht="15.85" customHeight="1" x14ac:dyDescent="0.3"/>
    <row r="363" ht="15.85" customHeight="1" x14ac:dyDescent="0.3"/>
    <row r="364" ht="15.85" customHeight="1" x14ac:dyDescent="0.3"/>
    <row r="365" ht="15.85" customHeight="1" x14ac:dyDescent="0.3"/>
    <row r="366" ht="15.85" customHeight="1" x14ac:dyDescent="0.3"/>
    <row r="367" ht="15.85" customHeight="1" x14ac:dyDescent="0.3"/>
    <row r="368" ht="15.8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  <row r="1010" ht="14.25" customHeight="1" x14ac:dyDescent="0.3"/>
    <row r="1011" ht="14.25" customHeight="1" x14ac:dyDescent="0.3"/>
    <row r="1012" ht="14.25" customHeight="1" x14ac:dyDescent="0.3"/>
    <row r="1013" ht="14.25" customHeight="1" x14ac:dyDescent="0.3"/>
    <row r="1014" ht="14.25" customHeight="1" x14ac:dyDescent="0.3"/>
    <row r="1015" ht="14.25" customHeight="1" x14ac:dyDescent="0.3"/>
    <row r="1016" ht="14.25" customHeight="1" x14ac:dyDescent="0.3"/>
    <row r="1017" ht="14.25" customHeight="1" x14ac:dyDescent="0.3"/>
    <row r="1018" ht="14.25" customHeight="1" x14ac:dyDescent="0.3"/>
    <row r="1019" ht="14.25" customHeight="1" x14ac:dyDescent="0.3"/>
    <row r="1020" ht="14.25" customHeight="1" x14ac:dyDescent="0.3"/>
    <row r="1021" ht="14.25" customHeight="1" x14ac:dyDescent="0.3"/>
    <row r="1022" ht="14.25" customHeight="1" x14ac:dyDescent="0.3"/>
    <row r="1023" ht="14.25" customHeight="1" x14ac:dyDescent="0.3"/>
    <row r="1024" ht="14.25" customHeight="1" x14ac:dyDescent="0.3"/>
    <row r="1025" ht="14.25" customHeight="1" x14ac:dyDescent="0.3"/>
    <row r="1026" ht="14.25" customHeight="1" x14ac:dyDescent="0.3"/>
    <row r="1027" ht="14.25" customHeight="1" x14ac:dyDescent="0.3"/>
    <row r="1028" ht="14.25" customHeight="1" x14ac:dyDescent="0.3"/>
    <row r="1029" ht="14.25" customHeight="1" x14ac:dyDescent="0.3"/>
    <row r="1030" ht="14.25" customHeight="1" x14ac:dyDescent="0.3"/>
    <row r="1031" ht="14.25" customHeight="1" x14ac:dyDescent="0.3"/>
    <row r="1032" ht="14.25" customHeight="1" x14ac:dyDescent="0.3"/>
    <row r="1033" ht="14.25" customHeight="1" x14ac:dyDescent="0.3"/>
    <row r="1034" ht="14.25" customHeight="1" x14ac:dyDescent="0.3"/>
    <row r="1035" ht="14.25" customHeight="1" x14ac:dyDescent="0.3"/>
    <row r="1036" ht="14.25" customHeight="1" x14ac:dyDescent="0.3"/>
    <row r="1037" ht="14.25" customHeight="1" x14ac:dyDescent="0.3"/>
    <row r="1038" ht="14.25" customHeight="1" x14ac:dyDescent="0.3"/>
    <row r="1039" ht="14.25" customHeight="1" x14ac:dyDescent="0.3"/>
  </sheetData>
  <mergeCells count="41">
    <mergeCell ref="N2:P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L2"/>
    <mergeCell ref="M2:M3"/>
    <mergeCell ref="C28:C29"/>
    <mergeCell ref="D28:D29"/>
    <mergeCell ref="E28:E29"/>
    <mergeCell ref="F28:F29"/>
    <mergeCell ref="G28:G29"/>
    <mergeCell ref="Y28:Y29"/>
    <mergeCell ref="Z28:Z29"/>
    <mergeCell ref="Q2:Q3"/>
    <mergeCell ref="R2:T2"/>
    <mergeCell ref="U2:Z2"/>
    <mergeCell ref="H35:H36"/>
    <mergeCell ref="U28:U29"/>
    <mergeCell ref="V28:V29"/>
    <mergeCell ref="W28:W29"/>
    <mergeCell ref="X28:X29"/>
    <mergeCell ref="H28:H29"/>
    <mergeCell ref="I28:I29"/>
    <mergeCell ref="C35:C36"/>
    <mergeCell ref="D35:D36"/>
    <mergeCell ref="E35:E36"/>
    <mergeCell ref="F35:F36"/>
    <mergeCell ref="G35:G36"/>
    <mergeCell ref="Z35:Z36"/>
    <mergeCell ref="I35:I36"/>
    <mergeCell ref="U35:U36"/>
    <mergeCell ref="V35:V36"/>
    <mergeCell ref="W35:W36"/>
    <mergeCell ref="X35:X36"/>
    <mergeCell ref="Y35:Y3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E8DB4-5AF9-4BEB-8CA3-F57EF1486B4E}">
  <sheetPr>
    <tabColor theme="8" tint="-0.499984740745262"/>
  </sheetPr>
  <dimension ref="A1:V1040"/>
  <sheetViews>
    <sheetView workbookViewId="0">
      <selection activeCell="B25" sqref="B25"/>
    </sheetView>
  </sheetViews>
  <sheetFormatPr defaultColWidth="14.44140625" defaultRowHeight="15.05" x14ac:dyDescent="0.3"/>
  <cols>
    <col min="1" max="1" width="15.21875" customWidth="1"/>
    <col min="2" max="2" width="13.44140625" customWidth="1"/>
    <col min="3" max="4" width="11.77734375" customWidth="1"/>
    <col min="5" max="6" width="13" customWidth="1"/>
    <col min="7" max="7" width="15.21875" customWidth="1"/>
    <col min="8" max="21" width="13" customWidth="1"/>
    <col min="22" max="25" width="12.5546875" customWidth="1"/>
  </cols>
  <sheetData>
    <row r="1" spans="1:22" s="95" customFormat="1" ht="29.45" customHeight="1" thickBot="1" x14ac:dyDescent="0.35">
      <c r="A1" s="92" t="s">
        <v>34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4"/>
    </row>
    <row r="2" spans="1:22" s="7" customFormat="1" ht="20.7" customHeight="1" x14ac:dyDescent="0.3">
      <c r="A2" s="96" t="s">
        <v>1</v>
      </c>
      <c r="B2" s="97" t="s">
        <v>35</v>
      </c>
      <c r="C2" s="97" t="s">
        <v>3</v>
      </c>
      <c r="D2" s="97" t="s">
        <v>5</v>
      </c>
      <c r="E2" s="98" t="s">
        <v>36</v>
      </c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100"/>
      <c r="V2" s="6"/>
    </row>
    <row r="3" spans="1:22" s="7" customFormat="1" ht="21.95" customHeight="1" x14ac:dyDescent="0.3">
      <c r="A3" s="101"/>
      <c r="B3" s="102"/>
      <c r="C3" s="102"/>
      <c r="D3" s="102"/>
      <c r="E3" s="103" t="s">
        <v>37</v>
      </c>
      <c r="F3" s="104"/>
      <c r="G3" s="104"/>
      <c r="H3" s="104"/>
      <c r="I3" s="104"/>
      <c r="J3" s="105"/>
      <c r="K3" s="103" t="s">
        <v>38</v>
      </c>
      <c r="L3" s="104"/>
      <c r="M3" s="104"/>
      <c r="N3" s="105"/>
      <c r="O3" s="106" t="s">
        <v>39</v>
      </c>
      <c r="P3" s="106" t="s">
        <v>40</v>
      </c>
      <c r="Q3" s="106" t="s">
        <v>41</v>
      </c>
      <c r="R3" s="106" t="s">
        <v>42</v>
      </c>
      <c r="S3" s="106" t="s">
        <v>43</v>
      </c>
      <c r="T3" s="106" t="s">
        <v>44</v>
      </c>
      <c r="U3" s="107" t="s">
        <v>45</v>
      </c>
      <c r="V3" s="6"/>
    </row>
    <row r="4" spans="1:22" s="7" customFormat="1" ht="74.05" customHeight="1" thickBot="1" x14ac:dyDescent="0.35">
      <c r="A4" s="108"/>
      <c r="B4" s="109"/>
      <c r="C4" s="109"/>
      <c r="D4" s="109"/>
      <c r="E4" s="110" t="s">
        <v>46</v>
      </c>
      <c r="F4" s="110" t="s">
        <v>47</v>
      </c>
      <c r="G4" s="110" t="s">
        <v>48</v>
      </c>
      <c r="H4" s="110" t="s">
        <v>49</v>
      </c>
      <c r="I4" s="110" t="s">
        <v>50</v>
      </c>
      <c r="J4" s="110" t="s">
        <v>51</v>
      </c>
      <c r="K4" s="110" t="s">
        <v>52</v>
      </c>
      <c r="L4" s="110" t="s">
        <v>53</v>
      </c>
      <c r="M4" s="110" t="s">
        <v>54</v>
      </c>
      <c r="N4" s="110" t="s">
        <v>55</v>
      </c>
      <c r="O4" s="109"/>
      <c r="P4" s="109"/>
      <c r="Q4" s="109"/>
      <c r="R4" s="109"/>
      <c r="S4" s="109"/>
      <c r="T4" s="109"/>
      <c r="U4" s="111"/>
      <c r="V4" s="6"/>
    </row>
    <row r="5" spans="1:22" ht="15.85" customHeight="1" x14ac:dyDescent="0.3">
      <c r="A5" s="83" t="s">
        <v>21</v>
      </c>
      <c r="B5" s="17" t="s">
        <v>22</v>
      </c>
      <c r="C5" s="22">
        <v>64</v>
      </c>
      <c r="D5" s="22">
        <v>187.52494688529433</v>
      </c>
      <c r="E5" s="22">
        <v>78.817346707354048</v>
      </c>
      <c r="F5" s="22">
        <v>26.116089574589427</v>
      </c>
      <c r="G5" s="22">
        <v>0.68689991149279439</v>
      </c>
      <c r="H5" s="22">
        <v>7.6831503187094032</v>
      </c>
      <c r="I5" s="22">
        <v>0</v>
      </c>
      <c r="J5" s="22">
        <v>69.898213739495247</v>
      </c>
      <c r="K5" s="22">
        <v>3.5957569420260533</v>
      </c>
      <c r="L5" s="22">
        <v>1.6649477865046294</v>
      </c>
      <c r="M5" s="22">
        <v>27.646859952296182</v>
      </c>
      <c r="N5" s="22">
        <v>1.9075073688594233</v>
      </c>
      <c r="O5" s="22">
        <v>5.0496514158230088</v>
      </c>
      <c r="P5" s="22">
        <v>9.2054533026695307</v>
      </c>
      <c r="Q5" s="22">
        <v>18.855878125685546</v>
      </c>
      <c r="R5" s="22">
        <v>-65.621110002391944</v>
      </c>
      <c r="S5" s="22">
        <v>0.37252283898413008</v>
      </c>
      <c r="T5" s="22">
        <v>0</v>
      </c>
      <c r="U5" s="84">
        <v>1.6457789031968435</v>
      </c>
      <c r="V5" s="2"/>
    </row>
    <row r="6" spans="1:22" ht="15.85" customHeight="1" x14ac:dyDescent="0.3">
      <c r="A6" s="83" t="s">
        <v>21</v>
      </c>
      <c r="B6" s="17" t="s">
        <v>23</v>
      </c>
      <c r="C6" s="22">
        <v>49</v>
      </c>
      <c r="D6" s="22">
        <v>214.3101868071268</v>
      </c>
      <c r="E6" s="22">
        <v>70.713930888911861</v>
      </c>
      <c r="F6" s="22">
        <v>32.659615203833695</v>
      </c>
      <c r="G6" s="22">
        <v>1.2177017485403865</v>
      </c>
      <c r="H6" s="22">
        <v>7.2633500855390603</v>
      </c>
      <c r="I6" s="22">
        <v>0.47481389086265086</v>
      </c>
      <c r="J6" s="22">
        <v>79.437768865568472</v>
      </c>
      <c r="K6" s="22">
        <v>3.7975776098222407</v>
      </c>
      <c r="L6" s="22">
        <v>8.5988311673308999</v>
      </c>
      <c r="M6" s="22">
        <v>20.248817109321084</v>
      </c>
      <c r="N6" s="22">
        <v>2.1436447816590021</v>
      </c>
      <c r="O6" s="22">
        <v>7.7110023291065355</v>
      </c>
      <c r="P6" s="22">
        <v>19.898534899715941</v>
      </c>
      <c r="Q6" s="22">
        <v>11.272986192953933</v>
      </c>
      <c r="R6" s="22">
        <v>-58.756400788232632</v>
      </c>
      <c r="S6" s="22">
        <v>0.59394452517255236</v>
      </c>
      <c r="T6" s="22">
        <v>1.7608589804610457</v>
      </c>
      <c r="U6" s="84">
        <v>5.2732093165600533</v>
      </c>
      <c r="V6" s="2"/>
    </row>
    <row r="7" spans="1:22" ht="15.85" customHeight="1" x14ac:dyDescent="0.3">
      <c r="A7" s="83" t="s">
        <v>21</v>
      </c>
      <c r="B7" s="17" t="s">
        <v>24</v>
      </c>
      <c r="C7" s="22">
        <v>98</v>
      </c>
      <c r="D7" s="22">
        <v>454.94845802348328</v>
      </c>
      <c r="E7" s="22">
        <v>144.05667548891429</v>
      </c>
      <c r="F7" s="22">
        <v>89.312030579870722</v>
      </c>
      <c r="G7" s="22">
        <v>3.6858476966265754</v>
      </c>
      <c r="H7" s="22">
        <v>14.443597296300007</v>
      </c>
      <c r="I7" s="22">
        <v>0.53891747663020673</v>
      </c>
      <c r="J7" s="22">
        <v>156.5381628414942</v>
      </c>
      <c r="K7" s="22">
        <v>7.2105219273044394</v>
      </c>
      <c r="L7" s="22">
        <v>15.449433350384174</v>
      </c>
      <c r="M7" s="22">
        <v>35.664253340040155</v>
      </c>
      <c r="N7" s="22">
        <v>3.867960872562866</v>
      </c>
      <c r="O7" s="22">
        <v>17.212945341988927</v>
      </c>
      <c r="P7" s="22">
        <v>28.515436612420761</v>
      </c>
      <c r="Q7" s="22">
        <v>17.319911524353298</v>
      </c>
      <c r="R7" s="22">
        <v>-91.176071524667407</v>
      </c>
      <c r="S7" s="22">
        <v>1.9549208777366881E-2</v>
      </c>
      <c r="T7" s="22">
        <v>0</v>
      </c>
      <c r="U7" s="84">
        <v>12.289285990482824</v>
      </c>
      <c r="V7" s="2"/>
    </row>
    <row r="8" spans="1:22" ht="15.85" customHeight="1" x14ac:dyDescent="0.3">
      <c r="A8" s="83" t="s">
        <v>21</v>
      </c>
      <c r="B8" s="17" t="s">
        <v>25</v>
      </c>
      <c r="C8" s="22">
        <v>146</v>
      </c>
      <c r="D8" s="22">
        <v>701.57326411741565</v>
      </c>
      <c r="E8" s="22">
        <v>194.95581406522871</v>
      </c>
      <c r="F8" s="22">
        <v>137.16665199158899</v>
      </c>
      <c r="G8" s="22">
        <v>1.4072408397764231</v>
      </c>
      <c r="H8" s="22">
        <v>17.919272526071861</v>
      </c>
      <c r="I8" s="22">
        <v>1.6346715958393929</v>
      </c>
      <c r="J8" s="22">
        <v>221.09620998139192</v>
      </c>
      <c r="K8" s="22">
        <v>15.345034689370076</v>
      </c>
      <c r="L8" s="22">
        <v>5.7321731187484515</v>
      </c>
      <c r="M8" s="22">
        <v>55.746824333947714</v>
      </c>
      <c r="N8" s="22">
        <v>4.9166759066185293</v>
      </c>
      <c r="O8" s="22">
        <v>10.274207420555932</v>
      </c>
      <c r="P8" s="22">
        <v>97.381423239247582</v>
      </c>
      <c r="Q8" s="22">
        <v>45.384318937259181</v>
      </c>
      <c r="R8" s="22">
        <v>-116.01755966820541</v>
      </c>
      <c r="S8" s="22">
        <v>1.5039003644750644</v>
      </c>
      <c r="T8" s="22">
        <v>0</v>
      </c>
      <c r="U8" s="84">
        <v>7.1264047755014781</v>
      </c>
      <c r="V8" s="2"/>
    </row>
    <row r="9" spans="1:22" ht="15.85" customHeight="1" x14ac:dyDescent="0.3">
      <c r="A9" s="83" t="s">
        <v>21</v>
      </c>
      <c r="B9" s="28" t="s">
        <v>26</v>
      </c>
      <c r="C9" s="26">
        <v>126</v>
      </c>
      <c r="D9" s="26">
        <v>622.76846836895379</v>
      </c>
      <c r="E9" s="26">
        <v>132.2923366237703</v>
      </c>
      <c r="F9" s="26">
        <v>117.1006442609303</v>
      </c>
      <c r="G9" s="26">
        <v>1.7224181752665233</v>
      </c>
      <c r="H9" s="26">
        <v>5.8542018553385278</v>
      </c>
      <c r="I9" s="26">
        <v>0.80179606149447147</v>
      </c>
      <c r="J9" s="26">
        <v>157.90498665516387</v>
      </c>
      <c r="K9" s="26">
        <v>15.713226640573641</v>
      </c>
      <c r="L9" s="26">
        <v>6.2763279216523431</v>
      </c>
      <c r="M9" s="26">
        <v>49.326145271628086</v>
      </c>
      <c r="N9" s="26">
        <v>3.4313527540969342</v>
      </c>
      <c r="O9" s="26">
        <v>6.0671750820918495</v>
      </c>
      <c r="P9" s="26">
        <v>109.70501688533739</v>
      </c>
      <c r="Q9" s="26">
        <v>25.260931666964968</v>
      </c>
      <c r="R9" s="26">
        <v>-11.593540681302329</v>
      </c>
      <c r="S9" s="26">
        <v>0</v>
      </c>
      <c r="T9" s="26">
        <v>0</v>
      </c>
      <c r="U9" s="85">
        <v>2.9054491959472402</v>
      </c>
      <c r="V9" s="2"/>
    </row>
    <row r="10" spans="1:22" ht="15.85" customHeight="1" thickBot="1" x14ac:dyDescent="0.35">
      <c r="A10" s="86" t="s">
        <v>21</v>
      </c>
      <c r="B10" s="35" t="s">
        <v>27</v>
      </c>
      <c r="C10" s="33">
        <v>412</v>
      </c>
      <c r="D10" s="33">
        <v>1797.18906066302</v>
      </c>
      <c r="E10" s="33">
        <v>266.15611779126857</v>
      </c>
      <c r="F10" s="33">
        <v>312.37222137408912</v>
      </c>
      <c r="G10" s="33">
        <v>4.731116443164602</v>
      </c>
      <c r="H10" s="33">
        <v>29.8840399453732</v>
      </c>
      <c r="I10" s="33">
        <v>0.69546496241308897</v>
      </c>
      <c r="J10" s="33">
        <v>290.52860733941583</v>
      </c>
      <c r="K10" s="33">
        <v>100.91565490797319</v>
      </c>
      <c r="L10" s="33">
        <v>3.1904394746517006</v>
      </c>
      <c r="M10" s="33">
        <v>213.32471705799679</v>
      </c>
      <c r="N10" s="33">
        <v>3.8818788403277971</v>
      </c>
      <c r="O10" s="33">
        <v>28.502047064739671</v>
      </c>
      <c r="P10" s="33">
        <v>292.89188140463915</v>
      </c>
      <c r="Q10" s="33">
        <v>87.196069061234212</v>
      </c>
      <c r="R10" s="33">
        <v>133.63455983319383</v>
      </c>
      <c r="S10" s="33">
        <v>0</v>
      </c>
      <c r="T10" s="33">
        <v>0</v>
      </c>
      <c r="U10" s="87">
        <v>29.28424516253942</v>
      </c>
      <c r="V10" s="2"/>
    </row>
    <row r="11" spans="1:22" ht="15.85" customHeight="1" x14ac:dyDescent="0.3">
      <c r="A11" s="83" t="s">
        <v>28</v>
      </c>
      <c r="B11" s="17" t="s">
        <v>22</v>
      </c>
      <c r="C11" s="22">
        <v>30</v>
      </c>
      <c r="D11" s="22">
        <v>701.28078700710194</v>
      </c>
      <c r="E11" s="22">
        <v>294.01848881488172</v>
      </c>
      <c r="F11" s="22">
        <v>60.137463774992902</v>
      </c>
      <c r="G11" s="22">
        <v>47.141973093199354</v>
      </c>
      <c r="H11" s="22">
        <v>27.789182330094935</v>
      </c>
      <c r="I11" s="22">
        <v>13.569299564780149</v>
      </c>
      <c r="J11" s="22">
        <v>323.80185512879905</v>
      </c>
      <c r="K11" s="22">
        <v>8.7275882216651492</v>
      </c>
      <c r="L11" s="22">
        <v>57.592460407147357</v>
      </c>
      <c r="M11" s="22">
        <v>31.363150233024225</v>
      </c>
      <c r="N11" s="22">
        <v>12.812467946828276</v>
      </c>
      <c r="O11" s="22">
        <v>19.269828179580017</v>
      </c>
      <c r="P11" s="22">
        <v>56.142567433947178</v>
      </c>
      <c r="Q11" s="22">
        <v>53.420120805421575</v>
      </c>
      <c r="R11" s="22">
        <v>-328.07223656901004</v>
      </c>
      <c r="S11" s="22">
        <v>12.076243280926228</v>
      </c>
      <c r="T11" s="22">
        <v>0</v>
      </c>
      <c r="U11" s="84">
        <v>11.490334360823793</v>
      </c>
      <c r="V11" s="2"/>
    </row>
    <row r="12" spans="1:22" ht="15.85" customHeight="1" x14ac:dyDescent="0.3">
      <c r="A12" s="83" t="s">
        <v>28</v>
      </c>
      <c r="B12" s="17" t="s">
        <v>23</v>
      </c>
      <c r="C12" s="22">
        <v>63</v>
      </c>
      <c r="D12" s="22">
        <v>1343.7448014974093</v>
      </c>
      <c r="E12" s="22">
        <v>507.70651663872007</v>
      </c>
      <c r="F12" s="22">
        <v>140.22304434149308</v>
      </c>
      <c r="G12" s="22">
        <v>59.592974650854863</v>
      </c>
      <c r="H12" s="22">
        <v>50.077094827931461</v>
      </c>
      <c r="I12" s="22">
        <v>37.448122331333181</v>
      </c>
      <c r="J12" s="22">
        <v>575.1305556696334</v>
      </c>
      <c r="K12" s="22">
        <v>12.860274851165848</v>
      </c>
      <c r="L12" s="22">
        <v>142.94723995691041</v>
      </c>
      <c r="M12" s="22">
        <v>42.378141254585444</v>
      </c>
      <c r="N12" s="22">
        <v>43.849216512888354</v>
      </c>
      <c r="O12" s="22">
        <v>67.33032763820276</v>
      </c>
      <c r="P12" s="22">
        <v>70.026283389077776</v>
      </c>
      <c r="Q12" s="22">
        <v>70.018721172829132</v>
      </c>
      <c r="R12" s="22">
        <v>-540.96077059444633</v>
      </c>
      <c r="S12" s="22">
        <v>32.86899821396478</v>
      </c>
      <c r="T12" s="22">
        <v>0</v>
      </c>
      <c r="U12" s="84">
        <v>32.248060642265344</v>
      </c>
      <c r="V12" s="2"/>
    </row>
    <row r="13" spans="1:22" ht="15.85" customHeight="1" x14ac:dyDescent="0.3">
      <c r="A13" s="83" t="s">
        <v>28</v>
      </c>
      <c r="B13" s="17" t="s">
        <v>24</v>
      </c>
      <c r="C13" s="22">
        <v>129</v>
      </c>
      <c r="D13" s="22">
        <v>3188.3911915704434</v>
      </c>
      <c r="E13" s="22">
        <v>1242.1115031605952</v>
      </c>
      <c r="F13" s="22">
        <v>471.3304256431033</v>
      </c>
      <c r="G13" s="22">
        <v>263.84964194756515</v>
      </c>
      <c r="H13" s="22">
        <v>132.59368264100996</v>
      </c>
      <c r="I13" s="22">
        <v>56.998664388055239</v>
      </c>
      <c r="J13" s="22">
        <v>1511.9825937763569</v>
      </c>
      <c r="K13" s="22">
        <v>43.793444304970961</v>
      </c>
      <c r="L13" s="22">
        <v>198.16440598142441</v>
      </c>
      <c r="M13" s="22">
        <v>96.075958238966209</v>
      </c>
      <c r="N13" s="22">
        <v>69.232349275445003</v>
      </c>
      <c r="O13" s="22">
        <v>78.597393823495551</v>
      </c>
      <c r="P13" s="22">
        <v>37.761181964961708</v>
      </c>
      <c r="Q13" s="22">
        <v>167.68291692772374</v>
      </c>
      <c r="R13" s="22">
        <v>-1276.9678915312486</v>
      </c>
      <c r="S13" s="22">
        <v>42.102148981651375</v>
      </c>
      <c r="T13" s="22">
        <v>0</v>
      </c>
      <c r="U13" s="84">
        <v>53.082772046366557</v>
      </c>
      <c r="V13" s="2"/>
    </row>
    <row r="14" spans="1:22" ht="15.85" customHeight="1" x14ac:dyDescent="0.3">
      <c r="A14" s="83" t="s">
        <v>28</v>
      </c>
      <c r="B14" s="17" t="s">
        <v>25</v>
      </c>
      <c r="C14" s="22">
        <v>203</v>
      </c>
      <c r="D14" s="22">
        <v>5245.0973410747783</v>
      </c>
      <c r="E14" s="22">
        <v>1706.1166695880511</v>
      </c>
      <c r="F14" s="22">
        <v>807.58068452295481</v>
      </c>
      <c r="G14" s="22">
        <v>329.19065841674546</v>
      </c>
      <c r="H14" s="22">
        <v>190.83542733195063</v>
      </c>
      <c r="I14" s="22">
        <v>61.606162149433402</v>
      </c>
      <c r="J14" s="22">
        <v>1988.1458240388952</v>
      </c>
      <c r="K14" s="22">
        <v>69.256968701846048</v>
      </c>
      <c r="L14" s="22">
        <v>220.73335348457502</v>
      </c>
      <c r="M14" s="22">
        <v>221.66031324583128</v>
      </c>
      <c r="N14" s="22">
        <v>38.0893576191866</v>
      </c>
      <c r="O14" s="22">
        <v>84.088341365713774</v>
      </c>
      <c r="P14" s="22">
        <v>535.42552657003989</v>
      </c>
      <c r="Q14" s="22">
        <v>245.66385716592879</v>
      </c>
      <c r="R14" s="22">
        <v>-1390.0014833864043</v>
      </c>
      <c r="S14" s="22">
        <v>69.818563106275306</v>
      </c>
      <c r="T14" s="22">
        <v>0</v>
      </c>
      <c r="U14" s="84">
        <v>66.887117153754318</v>
      </c>
      <c r="V14" s="2"/>
    </row>
    <row r="15" spans="1:22" ht="15.85" customHeight="1" x14ac:dyDescent="0.3">
      <c r="A15" s="83" t="s">
        <v>28</v>
      </c>
      <c r="B15" s="28" t="s">
        <v>26</v>
      </c>
      <c r="C15" s="26">
        <v>182</v>
      </c>
      <c r="D15" s="26">
        <v>4652.1723229770032</v>
      </c>
      <c r="E15" s="26">
        <v>1296.3289380346328</v>
      </c>
      <c r="F15" s="26">
        <v>773.91460563218197</v>
      </c>
      <c r="G15" s="26">
        <v>258.7594414337737</v>
      </c>
      <c r="H15" s="26">
        <v>133.3113800829525</v>
      </c>
      <c r="I15" s="26">
        <v>25.479625390119381</v>
      </c>
      <c r="J15" s="26">
        <v>1458.9294213138846</v>
      </c>
      <c r="K15" s="26">
        <v>54.747904098966991</v>
      </c>
      <c r="L15" s="26">
        <v>191.14504469497658</v>
      </c>
      <c r="M15" s="26">
        <v>158.73211288203578</v>
      </c>
      <c r="N15" s="26">
        <v>17.673115658913293</v>
      </c>
      <c r="O15" s="26">
        <v>43.132199820495934</v>
      </c>
      <c r="P15" s="26">
        <v>543.88270245800447</v>
      </c>
      <c r="Q15" s="26">
        <v>212.19903394214973</v>
      </c>
      <c r="R15" s="26">
        <v>-590.15574749408916</v>
      </c>
      <c r="S15" s="26">
        <v>38.774632995219356</v>
      </c>
      <c r="T15" s="26">
        <v>0.76503878460044972</v>
      </c>
      <c r="U15" s="85">
        <v>34.552873248187815</v>
      </c>
      <c r="V15" s="2"/>
    </row>
    <row r="16" spans="1:22" ht="15.85" customHeight="1" thickBot="1" x14ac:dyDescent="0.35">
      <c r="A16" s="86" t="s">
        <v>28</v>
      </c>
      <c r="B16" s="35" t="s">
        <v>27</v>
      </c>
      <c r="C16" s="33">
        <v>342</v>
      </c>
      <c r="D16" s="33">
        <v>7956.9918050312726</v>
      </c>
      <c r="E16" s="33">
        <v>1340.9134636429501</v>
      </c>
      <c r="F16" s="33">
        <v>1245.4213724488311</v>
      </c>
      <c r="G16" s="33">
        <v>212.02657855496275</v>
      </c>
      <c r="H16" s="33">
        <v>189.92731317428306</v>
      </c>
      <c r="I16" s="33">
        <v>14.762941519762599</v>
      </c>
      <c r="J16" s="33">
        <v>1778.0904813324159</v>
      </c>
      <c r="K16" s="33">
        <v>239.58733657757458</v>
      </c>
      <c r="L16" s="33">
        <v>244.05219855622133</v>
      </c>
      <c r="M16" s="33">
        <v>478.54080239811464</v>
      </c>
      <c r="N16" s="33">
        <v>43.075409299446854</v>
      </c>
      <c r="O16" s="33">
        <v>96.039979868034848</v>
      </c>
      <c r="P16" s="33">
        <v>1437.9520379373953</v>
      </c>
      <c r="Q16" s="33">
        <v>303.97639599507238</v>
      </c>
      <c r="R16" s="33">
        <v>213.12572289193776</v>
      </c>
      <c r="S16" s="33">
        <v>45.12510976645855</v>
      </c>
      <c r="T16" s="33">
        <v>0</v>
      </c>
      <c r="U16" s="87">
        <v>74.37466106780434</v>
      </c>
      <c r="V16" s="2"/>
    </row>
    <row r="17" spans="1:22" ht="15.85" customHeight="1" x14ac:dyDescent="0.3">
      <c r="A17" s="83" t="s">
        <v>29</v>
      </c>
      <c r="B17" s="17" t="s">
        <v>22</v>
      </c>
      <c r="C17" s="22">
        <v>8</v>
      </c>
      <c r="D17" s="22">
        <v>617.7918517414538</v>
      </c>
      <c r="E17" s="22">
        <v>246.93623278155994</v>
      </c>
      <c r="F17" s="22">
        <v>70.923626869068471</v>
      </c>
      <c r="G17" s="22">
        <v>31.220417543298741</v>
      </c>
      <c r="H17" s="22">
        <v>19.883315963051913</v>
      </c>
      <c r="I17" s="22">
        <v>45.104535513266846</v>
      </c>
      <c r="J17" s="22">
        <v>285.10503872437482</v>
      </c>
      <c r="K17" s="22">
        <v>6.783893964983724</v>
      </c>
      <c r="L17" s="22">
        <v>94.826382753103175</v>
      </c>
      <c r="M17" s="22">
        <v>7.3980042219840163</v>
      </c>
      <c r="N17" s="22">
        <v>8.0382947766421093</v>
      </c>
      <c r="O17" s="22">
        <v>26.40757410927058</v>
      </c>
      <c r="P17" s="22">
        <v>2.9113329087148432</v>
      </c>
      <c r="Q17" s="22">
        <v>0.15816589803442135</v>
      </c>
      <c r="R17" s="22">
        <v>-285.37559865237125</v>
      </c>
      <c r="S17" s="22">
        <v>37.436113849955547</v>
      </c>
      <c r="T17" s="22">
        <v>0</v>
      </c>
      <c r="U17" s="84">
        <v>20.03452051651584</v>
      </c>
      <c r="V17" s="2"/>
    </row>
    <row r="18" spans="1:22" ht="15.85" customHeight="1" x14ac:dyDescent="0.3">
      <c r="A18" s="83" t="s">
        <v>29</v>
      </c>
      <c r="B18" s="17" t="s">
        <v>23</v>
      </c>
      <c r="C18" s="22">
        <v>14</v>
      </c>
      <c r="D18" s="22">
        <v>1045.099814390383</v>
      </c>
      <c r="E18" s="22">
        <v>367.87585557648299</v>
      </c>
      <c r="F18" s="22">
        <v>37.189271157912721</v>
      </c>
      <c r="G18" s="22">
        <v>94.238895382319939</v>
      </c>
      <c r="H18" s="22">
        <v>43.446011912827707</v>
      </c>
      <c r="I18" s="22">
        <v>61.738949612550378</v>
      </c>
      <c r="J18" s="22">
        <v>579.13521346538187</v>
      </c>
      <c r="K18" s="22">
        <v>6.282403294221317</v>
      </c>
      <c r="L18" s="22">
        <v>104.78597961717927</v>
      </c>
      <c r="M18" s="22">
        <v>16.815929037527194</v>
      </c>
      <c r="N18" s="22">
        <v>87.422695421429012</v>
      </c>
      <c r="O18" s="22">
        <v>56.345691086454622</v>
      </c>
      <c r="P18" s="22">
        <v>21.459266256275029</v>
      </c>
      <c r="Q18" s="22">
        <v>21.87765838514968</v>
      </c>
      <c r="R18" s="22">
        <v>-550.84943928305677</v>
      </c>
      <c r="S18" s="22">
        <v>58.169800881012073</v>
      </c>
      <c r="T18" s="22">
        <v>0</v>
      </c>
      <c r="U18" s="84">
        <v>39.16563258671593</v>
      </c>
      <c r="V18" s="2"/>
    </row>
    <row r="19" spans="1:22" ht="15.85" customHeight="1" x14ac:dyDescent="0.3">
      <c r="A19" s="83" t="s">
        <v>29</v>
      </c>
      <c r="B19" s="17" t="s">
        <v>24</v>
      </c>
      <c r="C19" s="22">
        <v>38</v>
      </c>
      <c r="D19" s="22">
        <v>2776.9495713234573</v>
      </c>
      <c r="E19" s="22">
        <v>888.00669889377855</v>
      </c>
      <c r="F19" s="22">
        <v>221.8375967005463</v>
      </c>
      <c r="G19" s="22">
        <v>413.25394474955965</v>
      </c>
      <c r="H19" s="22">
        <v>138.42113787051258</v>
      </c>
      <c r="I19" s="22">
        <v>59.837283794452176</v>
      </c>
      <c r="J19" s="22">
        <v>1547.9498097373987</v>
      </c>
      <c r="K19" s="22">
        <v>22.811554242140488</v>
      </c>
      <c r="L19" s="22">
        <v>313.53617011474461</v>
      </c>
      <c r="M19" s="22">
        <v>31.611562341998077</v>
      </c>
      <c r="N19" s="22">
        <v>41.676999277757908</v>
      </c>
      <c r="O19" s="22">
        <v>91.552939223472436</v>
      </c>
      <c r="P19" s="22">
        <v>10.840030963601899</v>
      </c>
      <c r="Q19" s="22">
        <v>82.815795782953245</v>
      </c>
      <c r="R19" s="22">
        <v>-1245.5511899640455</v>
      </c>
      <c r="S19" s="22">
        <v>91.904523514798456</v>
      </c>
      <c r="T19" s="22">
        <v>0</v>
      </c>
      <c r="U19" s="84">
        <v>66.444714079786806</v>
      </c>
      <c r="V19" s="2"/>
    </row>
    <row r="20" spans="1:22" ht="15.85" customHeight="1" x14ac:dyDescent="0.3">
      <c r="A20" s="83" t="s">
        <v>29</v>
      </c>
      <c r="B20" s="17" t="s">
        <v>25</v>
      </c>
      <c r="C20" s="22">
        <v>81</v>
      </c>
      <c r="D20" s="22">
        <v>5988.0837458589795</v>
      </c>
      <c r="E20" s="22">
        <v>1893.2166085930592</v>
      </c>
      <c r="F20" s="22">
        <v>598.95803684360806</v>
      </c>
      <c r="G20" s="22">
        <v>497.24555421221038</v>
      </c>
      <c r="H20" s="22">
        <v>270.10396895269798</v>
      </c>
      <c r="I20" s="22">
        <v>251.18456403571258</v>
      </c>
      <c r="J20" s="22">
        <v>2570.4483738303393</v>
      </c>
      <c r="K20" s="22">
        <v>62.826578813492517</v>
      </c>
      <c r="L20" s="22">
        <v>478.2345586686107</v>
      </c>
      <c r="M20" s="22">
        <v>44.431813878618428</v>
      </c>
      <c r="N20" s="22">
        <v>120.29758537248338</v>
      </c>
      <c r="O20" s="22">
        <v>145.43005343815793</v>
      </c>
      <c r="P20" s="22">
        <v>635.66958731441446</v>
      </c>
      <c r="Q20" s="22">
        <v>117.87733797707389</v>
      </c>
      <c r="R20" s="22">
        <v>-1885.2569929643623</v>
      </c>
      <c r="S20" s="22">
        <v>136.43055698770951</v>
      </c>
      <c r="T20" s="22">
        <v>0</v>
      </c>
      <c r="U20" s="84">
        <v>50.985559905155469</v>
      </c>
      <c r="V20" s="2"/>
    </row>
    <row r="21" spans="1:22" ht="15.85" customHeight="1" x14ac:dyDescent="0.3">
      <c r="A21" s="83" t="s">
        <v>29</v>
      </c>
      <c r="B21" s="28" t="s">
        <v>26</v>
      </c>
      <c r="C21" s="26">
        <v>75</v>
      </c>
      <c r="D21" s="26">
        <v>5320.6819723190583</v>
      </c>
      <c r="E21" s="26">
        <v>1352.1455182939333</v>
      </c>
      <c r="F21" s="26">
        <v>647.37130015579783</v>
      </c>
      <c r="G21" s="26">
        <v>458.14308095486706</v>
      </c>
      <c r="H21" s="26">
        <v>231.45419555426179</v>
      </c>
      <c r="I21" s="26">
        <v>39.251460946196964</v>
      </c>
      <c r="J21" s="26">
        <v>1867.2885392537457</v>
      </c>
      <c r="K21" s="26">
        <v>55.902797341167926</v>
      </c>
      <c r="L21" s="26">
        <v>221.65596934537942</v>
      </c>
      <c r="M21" s="26">
        <v>46.245262899691731</v>
      </c>
      <c r="N21" s="26">
        <v>79.386524885750021</v>
      </c>
      <c r="O21" s="26">
        <v>55.687063210154861</v>
      </c>
      <c r="P21" s="26">
        <v>911.89524622660258</v>
      </c>
      <c r="Q21" s="26">
        <v>142.37999782663479</v>
      </c>
      <c r="R21" s="26">
        <v>-932.91069789588778</v>
      </c>
      <c r="S21" s="26">
        <v>78.762476086173024</v>
      </c>
      <c r="T21" s="26">
        <v>26.433071773842311</v>
      </c>
      <c r="U21" s="85">
        <v>39.590165460746213</v>
      </c>
      <c r="V21" s="2"/>
    </row>
    <row r="22" spans="1:22" ht="15.85" customHeight="1" thickBot="1" x14ac:dyDescent="0.35">
      <c r="A22" s="86" t="s">
        <v>29</v>
      </c>
      <c r="B22" s="35" t="s">
        <v>27</v>
      </c>
      <c r="C22" s="33">
        <v>88</v>
      </c>
      <c r="D22" s="33">
        <v>6349.0994783076831</v>
      </c>
      <c r="E22" s="33">
        <v>684.84522085036906</v>
      </c>
      <c r="F22" s="33">
        <v>690.75157870347084</v>
      </c>
      <c r="G22" s="33">
        <v>373.5863065508002</v>
      </c>
      <c r="H22" s="33">
        <v>118.4739269166635</v>
      </c>
      <c r="I22" s="33">
        <v>57.997450753062772</v>
      </c>
      <c r="J22" s="33">
        <v>1644.1651706455712</v>
      </c>
      <c r="K22" s="33">
        <v>87.632123128721119</v>
      </c>
      <c r="L22" s="33">
        <v>549.2064292927015</v>
      </c>
      <c r="M22" s="33">
        <v>116.63906185432828</v>
      </c>
      <c r="N22" s="33">
        <v>39.594302369717404</v>
      </c>
      <c r="O22" s="33">
        <v>64.112666505617952</v>
      </c>
      <c r="P22" s="33">
        <v>1835.05063264613</v>
      </c>
      <c r="Q22" s="33">
        <v>97.954291505507896</v>
      </c>
      <c r="R22" s="33">
        <v>-162.85182152413776</v>
      </c>
      <c r="S22" s="33">
        <v>103.47445687098107</v>
      </c>
      <c r="T22" s="33">
        <v>0</v>
      </c>
      <c r="U22" s="87">
        <v>48.467681238176084</v>
      </c>
      <c r="V22" s="2"/>
    </row>
    <row r="23" spans="1:22" ht="15.85" customHeight="1" x14ac:dyDescent="0.3">
      <c r="A23" s="88" t="s">
        <v>30</v>
      </c>
      <c r="B23" s="89" t="s">
        <v>22</v>
      </c>
      <c r="C23" s="12">
        <v>6</v>
      </c>
      <c r="D23" s="12">
        <v>901.86369388999265</v>
      </c>
      <c r="E23" s="12">
        <v>335.87349592416439</v>
      </c>
      <c r="F23" s="12">
        <v>37.358654984050496</v>
      </c>
      <c r="G23" s="12">
        <v>90.320505614117224</v>
      </c>
      <c r="H23" s="12">
        <v>20.854243342221487</v>
      </c>
      <c r="I23" s="12">
        <v>21.157224882359326</v>
      </c>
      <c r="J23" s="12">
        <v>597.93633192397556</v>
      </c>
      <c r="K23" s="12">
        <v>4.3670801049507739</v>
      </c>
      <c r="L23" s="12">
        <v>114.83316084667227</v>
      </c>
      <c r="M23" s="12">
        <v>12.990670308202763</v>
      </c>
      <c r="N23" s="12">
        <v>60.492620247533921</v>
      </c>
      <c r="O23" s="12">
        <v>16.931047096196167</v>
      </c>
      <c r="P23" s="12">
        <v>0</v>
      </c>
      <c r="Q23" s="12">
        <v>27.327249181939408</v>
      </c>
      <c r="R23" s="12">
        <v>-543.35382696000624</v>
      </c>
      <c r="S23" s="12">
        <v>58.6747609617777</v>
      </c>
      <c r="T23" s="12">
        <v>0</v>
      </c>
      <c r="U23" s="90">
        <v>46.100475431837246</v>
      </c>
      <c r="V23" s="2"/>
    </row>
    <row r="24" spans="1:22" ht="15.85" customHeight="1" x14ac:dyDescent="0.3">
      <c r="A24" s="83" t="s">
        <v>30</v>
      </c>
      <c r="B24" s="17" t="s">
        <v>23</v>
      </c>
      <c r="C24" s="22">
        <v>16</v>
      </c>
      <c r="D24" s="22">
        <v>3786.76333186178</v>
      </c>
      <c r="E24" s="22">
        <v>1562.2449423623052</v>
      </c>
      <c r="F24" s="22">
        <v>237.55259348222569</v>
      </c>
      <c r="G24" s="22">
        <v>307.85784712595984</v>
      </c>
      <c r="H24" s="22">
        <v>164.31739373684607</v>
      </c>
      <c r="I24" s="22">
        <v>116.92285783529471</v>
      </c>
      <c r="J24" s="22">
        <v>1905.4154989253714</v>
      </c>
      <c r="K24" s="22">
        <v>31.929847275566949</v>
      </c>
      <c r="L24" s="22">
        <v>357.16943216509947</v>
      </c>
      <c r="M24" s="22">
        <v>27.361956224977227</v>
      </c>
      <c r="N24" s="22">
        <v>220.10332735243111</v>
      </c>
      <c r="O24" s="22">
        <v>149.21754362532965</v>
      </c>
      <c r="P24" s="22">
        <v>755.5585955389206</v>
      </c>
      <c r="Q24" s="22">
        <v>14.061745785140952</v>
      </c>
      <c r="R24" s="22">
        <v>-2127.2686739737128</v>
      </c>
      <c r="S24" s="22">
        <v>12.793502812457842</v>
      </c>
      <c r="T24" s="22">
        <v>0</v>
      </c>
      <c r="U24" s="84">
        <v>51.524921587565693</v>
      </c>
      <c r="V24" s="2"/>
    </row>
    <row r="25" spans="1:22" ht="15.85" customHeight="1" x14ac:dyDescent="0.3">
      <c r="A25" s="83" t="s">
        <v>30</v>
      </c>
      <c r="B25" s="17" t="s">
        <v>24</v>
      </c>
      <c r="C25" s="22">
        <v>50</v>
      </c>
      <c r="D25" s="22">
        <v>10880.493535234336</v>
      </c>
      <c r="E25" s="22">
        <v>3570.3964926572107</v>
      </c>
      <c r="F25" s="22">
        <v>768.62233910051157</v>
      </c>
      <c r="G25" s="22">
        <v>916.16307309521483</v>
      </c>
      <c r="H25" s="22">
        <v>396.6484695822403</v>
      </c>
      <c r="I25" s="22">
        <v>626.62245328950939</v>
      </c>
      <c r="J25" s="22">
        <v>5477.9222426444303</v>
      </c>
      <c r="K25" s="22">
        <v>89.969933196365446</v>
      </c>
      <c r="L25" s="22">
        <v>1068.0049570300926</v>
      </c>
      <c r="M25" s="22">
        <v>89.454332643729217</v>
      </c>
      <c r="N25" s="22">
        <v>486.74678593994736</v>
      </c>
      <c r="O25" s="22">
        <v>414.52249566682883</v>
      </c>
      <c r="P25" s="22">
        <v>200.43410921462899</v>
      </c>
      <c r="Q25" s="22">
        <v>294.54927458346003</v>
      </c>
      <c r="R25" s="22">
        <v>-4370.0564988377046</v>
      </c>
      <c r="S25" s="22">
        <v>735.4595443366976</v>
      </c>
      <c r="T25" s="22">
        <v>75.46871398395416</v>
      </c>
      <c r="U25" s="84">
        <v>39.564817107221685</v>
      </c>
      <c r="V25" s="2"/>
    </row>
    <row r="26" spans="1:22" ht="15.85" customHeight="1" x14ac:dyDescent="0.3">
      <c r="A26" s="83" t="s">
        <v>30</v>
      </c>
      <c r="B26" s="17" t="s">
        <v>25</v>
      </c>
      <c r="C26" s="22">
        <v>107</v>
      </c>
      <c r="D26" s="22">
        <v>24571.890830964167</v>
      </c>
      <c r="E26" s="22">
        <v>6035.7314903692695</v>
      </c>
      <c r="F26" s="22">
        <v>2745.0800038428324</v>
      </c>
      <c r="G26" s="22">
        <v>2756.0616607531438</v>
      </c>
      <c r="H26" s="22">
        <v>1121.800817969603</v>
      </c>
      <c r="I26" s="22">
        <v>1065.092474642574</v>
      </c>
      <c r="J26" s="22">
        <v>11129.557727691952</v>
      </c>
      <c r="K26" s="22">
        <v>132.50761469670448</v>
      </c>
      <c r="L26" s="22">
        <v>1611.8011435950841</v>
      </c>
      <c r="M26" s="22">
        <v>156.12011168555196</v>
      </c>
      <c r="N26" s="22">
        <v>699.71459978072323</v>
      </c>
      <c r="O26" s="22">
        <v>837.4991082281208</v>
      </c>
      <c r="P26" s="22">
        <v>2461.5257479770557</v>
      </c>
      <c r="Q26" s="22">
        <v>163.53942111671651</v>
      </c>
      <c r="R26" s="22">
        <v>-7382.8217287246962</v>
      </c>
      <c r="S26" s="22">
        <v>640.15716466411436</v>
      </c>
      <c r="T26" s="22">
        <v>101.84439913296478</v>
      </c>
      <c r="U26" s="84">
        <v>296.67907354245597</v>
      </c>
      <c r="V26" s="2"/>
    </row>
    <row r="27" spans="1:22" ht="15.85" customHeight="1" x14ac:dyDescent="0.3">
      <c r="A27" s="83" t="s">
        <v>30</v>
      </c>
      <c r="B27" s="28" t="s">
        <v>26</v>
      </c>
      <c r="C27" s="26">
        <v>110</v>
      </c>
      <c r="D27" s="26">
        <v>24076.399517113932</v>
      </c>
      <c r="E27" s="26">
        <v>4797.3692308735772</v>
      </c>
      <c r="F27" s="26">
        <v>2854.8522573781879</v>
      </c>
      <c r="G27" s="26">
        <v>2039.909324951145</v>
      </c>
      <c r="H27" s="26">
        <v>633.4615257860911</v>
      </c>
      <c r="I27" s="26">
        <v>714.47160253453603</v>
      </c>
      <c r="J27" s="26">
        <v>7931.4485994466913</v>
      </c>
      <c r="K27" s="26">
        <v>101.06538055572742</v>
      </c>
      <c r="L27" s="26">
        <v>1444.8747149807521</v>
      </c>
      <c r="M27" s="26">
        <v>158.64610476163267</v>
      </c>
      <c r="N27" s="26">
        <v>722.8315459655563</v>
      </c>
      <c r="O27" s="26">
        <v>512.67348983030911</v>
      </c>
      <c r="P27" s="26">
        <v>4748.7874064208481</v>
      </c>
      <c r="Q27" s="26">
        <v>247.45807799250153</v>
      </c>
      <c r="R27" s="26">
        <v>-3737.5023048250837</v>
      </c>
      <c r="S27" s="26">
        <v>576.71059341841192</v>
      </c>
      <c r="T27" s="26">
        <v>185.0002896792607</v>
      </c>
      <c r="U27" s="85">
        <v>144.34167736378592</v>
      </c>
      <c r="V27" s="2"/>
    </row>
    <row r="28" spans="1:22" ht="15.85" customHeight="1" thickBot="1" x14ac:dyDescent="0.35">
      <c r="A28" s="86" t="s">
        <v>30</v>
      </c>
      <c r="B28" s="35" t="s">
        <v>27</v>
      </c>
      <c r="C28" s="33">
        <v>151</v>
      </c>
      <c r="D28" s="33">
        <v>32160.000794257707</v>
      </c>
      <c r="E28" s="33">
        <v>5654.5238740931591</v>
      </c>
      <c r="F28" s="33">
        <v>2609.4922903142265</v>
      </c>
      <c r="G28" s="33">
        <v>1964.9586252121815</v>
      </c>
      <c r="H28" s="33">
        <v>726.5989731944544</v>
      </c>
      <c r="I28" s="33">
        <v>678.92439384073805</v>
      </c>
      <c r="J28" s="33">
        <v>7990.7849734675219</v>
      </c>
      <c r="K28" s="33">
        <v>219.54638723185184</v>
      </c>
      <c r="L28" s="33">
        <v>1875.2913182390689</v>
      </c>
      <c r="M28" s="33">
        <v>242.4905379533439</v>
      </c>
      <c r="N28" s="33">
        <v>567.59824477797679</v>
      </c>
      <c r="O28" s="33">
        <v>623.8861713609831</v>
      </c>
      <c r="P28" s="33">
        <v>8453.8214326364905</v>
      </c>
      <c r="Q28" s="33">
        <v>127.89473381499749</v>
      </c>
      <c r="R28" s="33">
        <v>-502.78338050395183</v>
      </c>
      <c r="S28" s="33">
        <v>501.52363740486464</v>
      </c>
      <c r="T28" s="33">
        <v>109.09743278087622</v>
      </c>
      <c r="U28" s="87">
        <v>316.35114843894985</v>
      </c>
      <c r="V28" s="2"/>
    </row>
    <row r="29" spans="1:22" ht="15.85" customHeight="1" x14ac:dyDescent="0.3">
      <c r="A29" s="88" t="s">
        <v>31</v>
      </c>
      <c r="B29" s="89" t="s">
        <v>22</v>
      </c>
      <c r="C29" s="38">
        <v>5</v>
      </c>
      <c r="D29" s="38">
        <v>3080.6423919053432</v>
      </c>
      <c r="E29" s="38">
        <v>917.83892958483443</v>
      </c>
      <c r="F29" s="38">
        <v>268.35802317294628</v>
      </c>
      <c r="G29" s="38">
        <v>302.59303938828947</v>
      </c>
      <c r="H29" s="38">
        <v>108.69264852637448</v>
      </c>
      <c r="I29" s="38">
        <v>182.6516183210185</v>
      </c>
      <c r="J29" s="38">
        <v>1922.9721377537344</v>
      </c>
      <c r="K29" s="38">
        <v>70.73179013381413</v>
      </c>
      <c r="L29" s="38">
        <v>242.24436013092213</v>
      </c>
      <c r="M29" s="38">
        <v>32.986388344133161</v>
      </c>
      <c r="N29" s="38">
        <v>183.08937832617966</v>
      </c>
      <c r="O29" s="38">
        <v>307.23967292074224</v>
      </c>
      <c r="P29" s="38">
        <v>0</v>
      </c>
      <c r="Q29" s="38">
        <v>28.303813604429433</v>
      </c>
      <c r="R29" s="38">
        <v>-1709.8988317239887</v>
      </c>
      <c r="S29" s="38">
        <v>148.84528928883921</v>
      </c>
      <c r="T29" s="38">
        <v>0</v>
      </c>
      <c r="U29" s="80">
        <v>73.994134133074439</v>
      </c>
      <c r="V29" s="2"/>
    </row>
    <row r="30" spans="1:22" ht="15.85" customHeight="1" x14ac:dyDescent="0.3">
      <c r="A30" s="83" t="s">
        <v>31</v>
      </c>
      <c r="B30" s="17" t="s">
        <v>23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81"/>
      <c r="V30" s="2"/>
    </row>
    <row r="31" spans="1:22" ht="15.85" customHeight="1" x14ac:dyDescent="0.3">
      <c r="A31" s="83" t="s">
        <v>31</v>
      </c>
      <c r="B31" s="17" t="s">
        <v>24</v>
      </c>
      <c r="C31" s="22">
        <v>13</v>
      </c>
      <c r="D31" s="22">
        <v>9183.3727985775877</v>
      </c>
      <c r="E31" s="22">
        <v>2211.254677743601</v>
      </c>
      <c r="F31" s="22">
        <v>809.92454677563944</v>
      </c>
      <c r="G31" s="22">
        <v>947.92059737071008</v>
      </c>
      <c r="H31" s="22">
        <v>408.35332882162021</v>
      </c>
      <c r="I31" s="22">
        <v>920.77484394420787</v>
      </c>
      <c r="J31" s="22">
        <v>4645.2642623440697</v>
      </c>
      <c r="K31" s="22">
        <v>26.236550993042833</v>
      </c>
      <c r="L31" s="22">
        <v>529.97670502927645</v>
      </c>
      <c r="M31" s="22">
        <v>53.270352992686796</v>
      </c>
      <c r="N31" s="22">
        <v>187.09766074849301</v>
      </c>
      <c r="O31" s="22">
        <v>413.31730474541013</v>
      </c>
      <c r="P31" s="22">
        <v>639.78160829982187</v>
      </c>
      <c r="Q31" s="22">
        <v>0</v>
      </c>
      <c r="R31" s="22">
        <v>-2965.0516835234353</v>
      </c>
      <c r="S31" s="22">
        <v>249.23309028688868</v>
      </c>
      <c r="T31" s="22">
        <v>0</v>
      </c>
      <c r="U31" s="84">
        <v>106.01895200555533</v>
      </c>
      <c r="V31" s="2"/>
    </row>
    <row r="32" spans="1:22" ht="15.85" customHeight="1" x14ac:dyDescent="0.3">
      <c r="A32" s="83" t="s">
        <v>31</v>
      </c>
      <c r="B32" s="17" t="s">
        <v>25</v>
      </c>
      <c r="C32" s="22">
        <v>20</v>
      </c>
      <c r="D32" s="22">
        <v>13989.810320110992</v>
      </c>
      <c r="E32" s="22">
        <v>2464.8619283639377</v>
      </c>
      <c r="F32" s="22">
        <v>1969.5080870328859</v>
      </c>
      <c r="G32" s="22">
        <v>1807.7473867050126</v>
      </c>
      <c r="H32" s="22">
        <v>395.47155863866834</v>
      </c>
      <c r="I32" s="22">
        <v>651.88223472407958</v>
      </c>
      <c r="J32" s="22">
        <v>6917.5069066118676</v>
      </c>
      <c r="K32" s="22">
        <v>62.656838347624856</v>
      </c>
      <c r="L32" s="22">
        <v>669.87309744139702</v>
      </c>
      <c r="M32" s="22">
        <v>90.794263141638254</v>
      </c>
      <c r="N32" s="22">
        <v>324.93387752814152</v>
      </c>
      <c r="O32" s="22">
        <v>504.97335362821883</v>
      </c>
      <c r="P32" s="22">
        <v>1478.527076434121</v>
      </c>
      <c r="Q32" s="22">
        <v>143.96546662205142</v>
      </c>
      <c r="R32" s="22">
        <v>-4147.3584269028952</v>
      </c>
      <c r="S32" s="22">
        <v>239.40796566080331</v>
      </c>
      <c r="T32" s="22">
        <v>284.36703686571252</v>
      </c>
      <c r="U32" s="84">
        <v>130.6916692677309</v>
      </c>
      <c r="V32" s="2"/>
    </row>
    <row r="33" spans="1:22" ht="15.85" customHeight="1" x14ac:dyDescent="0.3">
      <c r="A33" s="83" t="s">
        <v>31</v>
      </c>
      <c r="B33" s="28" t="s">
        <v>26</v>
      </c>
      <c r="C33" s="26">
        <v>29</v>
      </c>
      <c r="D33" s="26">
        <v>21517.040884125825</v>
      </c>
      <c r="E33" s="26">
        <v>5070.2454387311145</v>
      </c>
      <c r="F33" s="26">
        <v>2522.9260627027106</v>
      </c>
      <c r="G33" s="26">
        <v>1755.4968142268824</v>
      </c>
      <c r="H33" s="26">
        <v>711.5407395133609</v>
      </c>
      <c r="I33" s="26">
        <v>677.25734349277514</v>
      </c>
      <c r="J33" s="26">
        <v>7823.4837680072123</v>
      </c>
      <c r="K33" s="26">
        <v>75.903312890433625</v>
      </c>
      <c r="L33" s="26">
        <v>1130.9871205803913</v>
      </c>
      <c r="M33" s="26">
        <v>78.522011869726342</v>
      </c>
      <c r="N33" s="26">
        <v>971.66544053191967</v>
      </c>
      <c r="O33" s="26">
        <v>598.10343220938159</v>
      </c>
      <c r="P33" s="26">
        <v>4480.6739928686175</v>
      </c>
      <c r="Q33" s="26">
        <v>239.49874003638132</v>
      </c>
      <c r="R33" s="26">
        <v>-5168.678000184841</v>
      </c>
      <c r="S33" s="26">
        <v>510.77095817534808</v>
      </c>
      <c r="T33" s="26">
        <v>4.2650902477831769</v>
      </c>
      <c r="U33" s="85">
        <v>34.378618226629321</v>
      </c>
      <c r="V33" s="2"/>
    </row>
    <row r="34" spans="1:22" ht="15.85" customHeight="1" thickBot="1" x14ac:dyDescent="0.35">
      <c r="A34" s="86" t="s">
        <v>31</v>
      </c>
      <c r="B34" s="35" t="s">
        <v>27</v>
      </c>
      <c r="C34" s="33">
        <v>40</v>
      </c>
      <c r="D34" s="33">
        <v>28466.857043652977</v>
      </c>
      <c r="E34" s="33">
        <v>5197.6761499301883</v>
      </c>
      <c r="F34" s="33">
        <v>2806.2667340533858</v>
      </c>
      <c r="G34" s="33">
        <v>1801.0706867210884</v>
      </c>
      <c r="H34" s="33">
        <v>605.86653278294682</v>
      </c>
      <c r="I34" s="33">
        <v>500.9251704384854</v>
      </c>
      <c r="J34" s="33">
        <v>7739.3373387425336</v>
      </c>
      <c r="K34" s="33">
        <v>389.6669557172612</v>
      </c>
      <c r="L34" s="33">
        <v>1843.3225092256855</v>
      </c>
      <c r="M34" s="33">
        <v>364.661362706143</v>
      </c>
      <c r="N34" s="33">
        <v>626.05541030629172</v>
      </c>
      <c r="O34" s="33">
        <v>338.23372720121876</v>
      </c>
      <c r="P34" s="33">
        <v>7863.3244827851613</v>
      </c>
      <c r="Q34" s="33">
        <v>203.29436480869921</v>
      </c>
      <c r="R34" s="33">
        <v>-2795.9563422000529</v>
      </c>
      <c r="S34" s="33">
        <v>422.35145594669115</v>
      </c>
      <c r="T34" s="33">
        <v>197.9277723341136</v>
      </c>
      <c r="U34" s="87">
        <v>362.83273215314387</v>
      </c>
      <c r="V34" s="2"/>
    </row>
    <row r="35" spans="1:22" ht="15.85" customHeight="1" x14ac:dyDescent="0.3">
      <c r="A35" s="88" t="s">
        <v>32</v>
      </c>
      <c r="B35" s="89" t="s">
        <v>22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90">
        <v>0</v>
      </c>
      <c r="V35" s="2"/>
    </row>
    <row r="36" spans="1:22" ht="15.85" customHeight="1" x14ac:dyDescent="0.3">
      <c r="A36" s="83" t="s">
        <v>32</v>
      </c>
      <c r="B36" s="17" t="s">
        <v>23</v>
      </c>
      <c r="C36" s="40">
        <v>15</v>
      </c>
      <c r="D36" s="40">
        <v>80217.058698305846</v>
      </c>
      <c r="E36" s="40">
        <v>18010.990566798631</v>
      </c>
      <c r="F36" s="40">
        <v>10866.527518260515</v>
      </c>
      <c r="G36" s="40">
        <v>6375.4467512535957</v>
      </c>
      <c r="H36" s="40">
        <v>6515.1469890158678</v>
      </c>
      <c r="I36" s="40">
        <v>8775.9425214785442</v>
      </c>
      <c r="J36" s="40">
        <v>32055.106963880327</v>
      </c>
      <c r="K36" s="40">
        <v>189.23803432178437</v>
      </c>
      <c r="L36" s="40">
        <v>5536.6466330838139</v>
      </c>
      <c r="M36" s="40">
        <v>387.79270426582639</v>
      </c>
      <c r="N36" s="40">
        <v>6407.7939201809086</v>
      </c>
      <c r="O36" s="40">
        <v>6177.0231349860032</v>
      </c>
      <c r="P36" s="40">
        <v>3457.0379606578817</v>
      </c>
      <c r="Q36" s="40">
        <v>170.18708607619908</v>
      </c>
      <c r="R36" s="40">
        <v>-27542.758890083856</v>
      </c>
      <c r="S36" s="40">
        <v>1757.0240563045493</v>
      </c>
      <c r="T36" s="40">
        <v>548.46003169497874</v>
      </c>
      <c r="U36" s="82">
        <v>529.45271613027239</v>
      </c>
      <c r="V36" s="2"/>
    </row>
    <row r="37" spans="1:22" ht="15.85" customHeight="1" x14ac:dyDescent="0.3">
      <c r="A37" s="83" t="s">
        <v>32</v>
      </c>
      <c r="B37" s="17" t="s">
        <v>24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81"/>
      <c r="V37" s="2"/>
    </row>
    <row r="38" spans="1:22" ht="15.85" customHeight="1" x14ac:dyDescent="0.3">
      <c r="A38" s="83" t="s">
        <v>32</v>
      </c>
      <c r="B38" s="17" t="s">
        <v>25</v>
      </c>
      <c r="C38" s="22">
        <v>24</v>
      </c>
      <c r="D38" s="22">
        <v>47280.095446769606</v>
      </c>
      <c r="E38" s="22">
        <v>11336.902370584123</v>
      </c>
      <c r="F38" s="22">
        <v>4292.4917372740429</v>
      </c>
      <c r="G38" s="22">
        <v>3146.5536782418394</v>
      </c>
      <c r="H38" s="22">
        <v>1955.795538383614</v>
      </c>
      <c r="I38" s="22">
        <v>3433.2377085752396</v>
      </c>
      <c r="J38" s="22">
        <v>20062.230828052925</v>
      </c>
      <c r="K38" s="22">
        <v>304.23903832950174</v>
      </c>
      <c r="L38" s="22">
        <v>2603.5932217744885</v>
      </c>
      <c r="M38" s="22">
        <v>201.24939689107407</v>
      </c>
      <c r="N38" s="22">
        <v>3031.0206728457656</v>
      </c>
      <c r="O38" s="22">
        <v>3557.5397653184687</v>
      </c>
      <c r="P38" s="22">
        <v>4639.8581670844933</v>
      </c>
      <c r="Q38" s="22">
        <v>443.55196239793827</v>
      </c>
      <c r="R38" s="22">
        <v>-13674.180756302007</v>
      </c>
      <c r="S38" s="22">
        <v>1220.0800473409931</v>
      </c>
      <c r="T38" s="22">
        <v>548.83076419112706</v>
      </c>
      <c r="U38" s="84">
        <v>177.10130578598071</v>
      </c>
      <c r="V38" s="2"/>
    </row>
    <row r="39" spans="1:22" ht="15.85" customHeight="1" x14ac:dyDescent="0.3">
      <c r="A39" s="83" t="s">
        <v>32</v>
      </c>
      <c r="B39" s="28" t="s">
        <v>26</v>
      </c>
      <c r="C39" s="26">
        <v>33</v>
      </c>
      <c r="D39" s="26">
        <v>201724.39864538051</v>
      </c>
      <c r="E39" s="26">
        <v>38829.873115503957</v>
      </c>
      <c r="F39" s="26">
        <v>11122.565664290132</v>
      </c>
      <c r="G39" s="26">
        <v>18110.269938691876</v>
      </c>
      <c r="H39" s="26">
        <v>7790.2046165707152</v>
      </c>
      <c r="I39" s="26">
        <v>10068.607753756412</v>
      </c>
      <c r="J39" s="26">
        <v>48248.481872876007</v>
      </c>
      <c r="K39" s="26">
        <v>1878.0439862486946</v>
      </c>
      <c r="L39" s="26">
        <v>20943.444868304428</v>
      </c>
      <c r="M39" s="26">
        <v>4427.5433888947982</v>
      </c>
      <c r="N39" s="26">
        <v>25391.195839962969</v>
      </c>
      <c r="O39" s="26">
        <v>12839.123911579412</v>
      </c>
      <c r="P39" s="26">
        <v>25996.403992457344</v>
      </c>
      <c r="Q39" s="26">
        <v>1.7723601939177127</v>
      </c>
      <c r="R39" s="26">
        <v>-31323.983870951739</v>
      </c>
      <c r="S39" s="26">
        <v>4702.1790986991236</v>
      </c>
      <c r="T39" s="26">
        <v>512.81857596918053</v>
      </c>
      <c r="U39" s="85">
        <v>2185.8535323333858</v>
      </c>
      <c r="V39" s="2"/>
    </row>
    <row r="40" spans="1:22" ht="15.85" customHeight="1" thickBot="1" x14ac:dyDescent="0.35">
      <c r="A40" s="91" t="s">
        <v>32</v>
      </c>
      <c r="B40" s="28" t="s">
        <v>27</v>
      </c>
      <c r="C40" s="26">
        <v>53</v>
      </c>
      <c r="D40" s="26">
        <v>176613.25875481835</v>
      </c>
      <c r="E40" s="26">
        <v>46460.584135828336</v>
      </c>
      <c r="F40" s="26">
        <v>12003.979758699885</v>
      </c>
      <c r="G40" s="26">
        <v>14620.01139868286</v>
      </c>
      <c r="H40" s="26">
        <v>4183.8634458721781</v>
      </c>
      <c r="I40" s="26">
        <v>10443.364932595556</v>
      </c>
      <c r="J40" s="26">
        <v>43172.077655340057</v>
      </c>
      <c r="K40" s="26">
        <v>392.35934193488055</v>
      </c>
      <c r="L40" s="26">
        <v>7039.8383636667832</v>
      </c>
      <c r="M40" s="26">
        <v>666.35530820687438</v>
      </c>
      <c r="N40" s="26">
        <v>16446.200335520931</v>
      </c>
      <c r="O40" s="26">
        <v>8005.3318760137199</v>
      </c>
      <c r="P40" s="26">
        <v>28194.407453544132</v>
      </c>
      <c r="Q40" s="26">
        <v>553.37361942942766</v>
      </c>
      <c r="R40" s="26">
        <v>-19757.745319764505</v>
      </c>
      <c r="S40" s="26">
        <v>3589.8923271666226</v>
      </c>
      <c r="T40" s="26">
        <v>300.76155098103328</v>
      </c>
      <c r="U40" s="85">
        <v>298.60257109959952</v>
      </c>
      <c r="V40" s="2"/>
    </row>
    <row r="41" spans="1:22" s="9" customFormat="1" ht="15.85" customHeight="1" thickBot="1" x14ac:dyDescent="0.35">
      <c r="A41" s="112" t="s">
        <v>33</v>
      </c>
      <c r="B41" s="113"/>
      <c r="C41" s="114">
        <f>SUM(C5:C40)</f>
        <v>2820</v>
      </c>
      <c r="D41" s="114">
        <f t="shared" ref="D41:U41" si="0">SUM(D5:D40)</f>
        <v>727613.64575493324</v>
      </c>
      <c r="E41" s="114">
        <f t="shared" si="0"/>
        <v>165163.58077578287</v>
      </c>
      <c r="F41" s="114">
        <f t="shared" si="0"/>
        <v>62395.872531143039</v>
      </c>
      <c r="G41" s="114">
        <f t="shared" si="0"/>
        <v>59994.082020338938</v>
      </c>
      <c r="H41" s="114">
        <f t="shared" si="0"/>
        <v>27367.981071322374</v>
      </c>
      <c r="I41" s="114">
        <f t="shared" si="0"/>
        <v>39606.959858337294</v>
      </c>
      <c r="J41" s="114">
        <f t="shared" si="0"/>
        <v>224725.10393404801</v>
      </c>
      <c r="K41" s="114">
        <f t="shared" si="0"/>
        <v>4786.2527322361921</v>
      </c>
      <c r="L41" s="114">
        <f t="shared" si="0"/>
        <v>49869.693951786205</v>
      </c>
      <c r="M41" s="114">
        <f t="shared" si="0"/>
        <v>8684.0886204422732</v>
      </c>
      <c r="N41" s="114">
        <f t="shared" si="0"/>
        <v>56947.83699895638</v>
      </c>
      <c r="O41" s="114">
        <f t="shared" si="0"/>
        <v>36198.427121333298</v>
      </c>
      <c r="P41" s="114">
        <f t="shared" si="0"/>
        <v>100026.75616833272</v>
      </c>
      <c r="Q41" s="114">
        <f t="shared" si="0"/>
        <v>4380.0923045367299</v>
      </c>
      <c r="R41" s="114">
        <f t="shared" si="0"/>
        <v>-136934.75680526119</v>
      </c>
      <c r="S41" s="114">
        <f t="shared" si="0"/>
        <v>16114.537033940718</v>
      </c>
      <c r="T41" s="114">
        <f t="shared" si="0"/>
        <v>2897.8006273998885</v>
      </c>
      <c r="U41" s="115">
        <f t="shared" si="0"/>
        <v>5389.3368102577142</v>
      </c>
      <c r="V41" s="8"/>
    </row>
    <row r="42" spans="1:22" ht="14.25" customHeight="1" x14ac:dyDescent="0.3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1"/>
    </row>
    <row r="43" spans="1:22" ht="14.25" customHeight="1" x14ac:dyDescent="0.3">
      <c r="A43" s="1"/>
      <c r="B43" s="1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1"/>
    </row>
    <row r="44" spans="1:22" ht="14.25" customHeight="1" x14ac:dyDescent="0.3">
      <c r="A44" s="1"/>
      <c r="B44" s="1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1"/>
    </row>
    <row r="45" spans="1:22" ht="14.25" customHeight="1" x14ac:dyDescent="0.3">
      <c r="A45" s="1"/>
      <c r="B45" s="1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1"/>
    </row>
    <row r="46" spans="1:22" ht="14.25" customHeight="1" x14ac:dyDescent="0.3">
      <c r="A46" s="1"/>
      <c r="B46" s="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1"/>
    </row>
    <row r="47" spans="1:22" ht="14.25" customHeight="1" x14ac:dyDescent="0.3">
      <c r="A47" s="1"/>
      <c r="B47" s="1"/>
      <c r="C47" s="6"/>
      <c r="D47" s="6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1"/>
    </row>
    <row r="48" spans="1:22" ht="64.5" customHeight="1" x14ac:dyDescent="0.3">
      <c r="A48" s="1"/>
      <c r="B48" s="1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1"/>
    </row>
    <row r="49" spans="1:22" ht="14.25" customHeight="1" x14ac:dyDescent="0.3">
      <c r="A49" s="1"/>
      <c r="B49" s="1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1"/>
    </row>
    <row r="50" spans="1:22" ht="14.25" customHeight="1" x14ac:dyDescent="0.3">
      <c r="A50" s="1"/>
      <c r="B50" s="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1"/>
    </row>
    <row r="51" spans="1:22" ht="14.25" customHeight="1" x14ac:dyDescent="0.3">
      <c r="A51" s="1"/>
      <c r="B51" s="1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1"/>
    </row>
    <row r="52" spans="1:22" ht="14.25" customHeight="1" x14ac:dyDescent="0.3">
      <c r="A52" s="1"/>
      <c r="B52" s="1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1"/>
    </row>
    <row r="53" spans="1:22" ht="14.25" customHeight="1" x14ac:dyDescent="0.3">
      <c r="A53" s="1"/>
      <c r="B53" s="1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1"/>
    </row>
    <row r="54" spans="1:22" ht="14.25" customHeight="1" x14ac:dyDescent="0.3">
      <c r="A54" s="1"/>
      <c r="B54" s="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1"/>
    </row>
    <row r="55" spans="1:22" ht="14.25" customHeight="1" x14ac:dyDescent="0.3">
      <c r="A55" s="1"/>
      <c r="B55" s="1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1"/>
    </row>
    <row r="56" spans="1:22" ht="14.25" customHeight="1" x14ac:dyDescent="0.3">
      <c r="A56" s="1"/>
      <c r="B56" s="1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1"/>
    </row>
    <row r="57" spans="1:22" ht="14.25" customHeight="1" x14ac:dyDescent="0.3">
      <c r="A57" s="1"/>
      <c r="B57" s="1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1"/>
    </row>
    <row r="58" spans="1:22" ht="14.25" customHeight="1" x14ac:dyDescent="0.3">
      <c r="A58" s="1"/>
      <c r="B58" s="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1"/>
    </row>
    <row r="59" spans="1:22" ht="14.25" customHeight="1" x14ac:dyDescent="0.3">
      <c r="A59" s="1"/>
      <c r="B59" s="1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1"/>
    </row>
    <row r="60" spans="1:22" ht="14.25" customHeight="1" x14ac:dyDescent="0.3">
      <c r="A60" s="1"/>
      <c r="B60" s="1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1"/>
    </row>
    <row r="61" spans="1:22" ht="14.25" customHeight="1" x14ac:dyDescent="0.3">
      <c r="A61" s="1"/>
      <c r="B61" s="1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1"/>
    </row>
    <row r="62" spans="1:22" ht="14.25" customHeight="1" x14ac:dyDescent="0.3">
      <c r="A62" s="1"/>
      <c r="B62" s="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1"/>
    </row>
    <row r="63" spans="1:22" ht="14.25" customHeight="1" x14ac:dyDescent="0.3">
      <c r="A63" s="1"/>
      <c r="B63" s="1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1"/>
    </row>
    <row r="64" spans="1:22" ht="14.25" customHeight="1" x14ac:dyDescent="0.3">
      <c r="A64" s="1"/>
      <c r="B64" s="1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1"/>
    </row>
    <row r="65" spans="1:22" ht="14.25" customHeight="1" x14ac:dyDescent="0.3">
      <c r="A65" s="1"/>
      <c r="B65" s="1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1"/>
    </row>
    <row r="66" spans="1:22" ht="14.25" customHeight="1" x14ac:dyDescent="0.3">
      <c r="A66" s="1"/>
      <c r="B66" s="1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1"/>
    </row>
    <row r="67" spans="1:22" ht="14.25" customHeight="1" x14ac:dyDescent="0.3">
      <c r="A67" s="1"/>
      <c r="B67" s="1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1"/>
    </row>
    <row r="68" spans="1:22" ht="14.25" customHeight="1" x14ac:dyDescent="0.3">
      <c r="A68" s="1"/>
      <c r="B68" s="1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1"/>
    </row>
    <row r="69" spans="1:22" ht="14.25" customHeight="1" x14ac:dyDescent="0.3">
      <c r="A69" s="1"/>
      <c r="B69" s="1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1"/>
    </row>
    <row r="70" spans="1:22" ht="14.25" customHeight="1" x14ac:dyDescent="0.3">
      <c r="A70" s="1"/>
      <c r="B70" s="1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1"/>
    </row>
    <row r="71" spans="1:22" ht="14.25" customHeight="1" x14ac:dyDescent="0.3">
      <c r="A71" s="1"/>
      <c r="B71" s="1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1"/>
    </row>
    <row r="72" spans="1:22" ht="14.25" customHeight="1" x14ac:dyDescent="0.3">
      <c r="A72" s="1"/>
      <c r="B72" s="1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1"/>
    </row>
    <row r="73" spans="1:22" ht="14.25" customHeight="1" x14ac:dyDescent="0.3">
      <c r="A73" s="1"/>
      <c r="B73" s="1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1"/>
    </row>
    <row r="74" spans="1:22" ht="14.25" customHeight="1" x14ac:dyDescent="0.3">
      <c r="A74" s="1"/>
      <c r="B74" s="1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1"/>
    </row>
    <row r="75" spans="1:22" ht="14.25" customHeight="1" x14ac:dyDescent="0.3">
      <c r="A75" s="1"/>
      <c r="B75" s="1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1"/>
    </row>
    <row r="76" spans="1:22" ht="14.25" customHeight="1" x14ac:dyDescent="0.3">
      <c r="A76" s="1"/>
      <c r="B76" s="1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1"/>
    </row>
    <row r="77" spans="1:22" ht="14.25" customHeight="1" x14ac:dyDescent="0.3">
      <c r="A77" s="1"/>
      <c r="B77" s="1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1"/>
    </row>
    <row r="78" spans="1:22" ht="14.25" customHeight="1" x14ac:dyDescent="0.3">
      <c r="A78" s="1"/>
      <c r="B78" s="1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1"/>
    </row>
    <row r="79" spans="1:22" ht="14.25" customHeight="1" x14ac:dyDescent="0.3">
      <c r="A79" s="1"/>
      <c r="B79" s="1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1"/>
    </row>
    <row r="80" spans="1:22" ht="14.25" customHeight="1" x14ac:dyDescent="0.3">
      <c r="A80" s="1"/>
      <c r="B80" s="1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1"/>
    </row>
    <row r="81" spans="1:22" ht="14.25" customHeight="1" x14ac:dyDescent="0.3">
      <c r="A81" s="1"/>
      <c r="B81" s="1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1"/>
    </row>
    <row r="82" spans="1:22" ht="14.25" customHeight="1" x14ac:dyDescent="0.3">
      <c r="A82" s="1"/>
      <c r="B82" s="1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1"/>
    </row>
    <row r="83" spans="1:22" ht="14.25" customHeight="1" x14ac:dyDescent="0.3">
      <c r="A83" s="1"/>
      <c r="B83" s="1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1"/>
    </row>
    <row r="84" spans="1:22" ht="14.25" customHeight="1" x14ac:dyDescent="0.3">
      <c r="A84" s="1"/>
      <c r="B84" s="1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1"/>
    </row>
    <row r="85" spans="1:22" ht="14.25" customHeight="1" x14ac:dyDescent="0.3">
      <c r="A85" s="1"/>
      <c r="B85" s="1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1"/>
    </row>
    <row r="86" spans="1:22" ht="14.25" customHeight="1" x14ac:dyDescent="0.3">
      <c r="A86" s="1"/>
      <c r="B86" s="1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1"/>
    </row>
    <row r="87" spans="1:22" ht="14.25" customHeight="1" x14ac:dyDescent="0.3">
      <c r="A87" s="1"/>
      <c r="B87" s="1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1"/>
    </row>
    <row r="88" spans="1:22" ht="14.25" customHeight="1" x14ac:dyDescent="0.3">
      <c r="A88" s="1"/>
      <c r="B88" s="1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1"/>
    </row>
    <row r="89" spans="1:22" ht="14.25" customHeight="1" x14ac:dyDescent="0.3">
      <c r="A89" s="1"/>
      <c r="B89" s="1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1"/>
    </row>
    <row r="90" spans="1:22" ht="14.25" customHeight="1" x14ac:dyDescent="0.3">
      <c r="A90" s="1"/>
      <c r="B90" s="1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1"/>
    </row>
    <row r="91" spans="1:22" ht="15.05" customHeight="1" x14ac:dyDescent="0.3">
      <c r="A91" s="1"/>
      <c r="B91" s="1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1"/>
    </row>
    <row r="92" spans="1:22" ht="77.349999999999994" customHeight="1" x14ac:dyDescent="0.3">
      <c r="A92" s="1"/>
      <c r="B92" s="1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1"/>
    </row>
    <row r="93" spans="1:22" ht="14.25" customHeight="1" x14ac:dyDescent="0.3">
      <c r="A93" s="1"/>
      <c r="B93" s="1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1"/>
    </row>
    <row r="94" spans="1:22" ht="14.25" customHeight="1" x14ac:dyDescent="0.3">
      <c r="A94" s="1"/>
      <c r="B94" s="1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1"/>
    </row>
    <row r="95" spans="1:22" ht="14.25" customHeight="1" x14ac:dyDescent="0.3">
      <c r="A95" s="1"/>
      <c r="B95" s="1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1"/>
    </row>
    <row r="96" spans="1:22" ht="14.25" customHeight="1" x14ac:dyDescent="0.3">
      <c r="A96" s="1"/>
      <c r="B96" s="1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1"/>
    </row>
    <row r="97" spans="1:22" ht="14.25" customHeight="1" x14ac:dyDescent="0.3">
      <c r="A97" s="1"/>
      <c r="B97" s="1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1"/>
    </row>
    <row r="98" spans="1:22" ht="14.25" customHeight="1" x14ac:dyDescent="0.3">
      <c r="A98" s="1"/>
      <c r="B98" s="1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1"/>
    </row>
    <row r="99" spans="1:22" ht="14.25" customHeight="1" x14ac:dyDescent="0.3">
      <c r="A99" s="1"/>
      <c r="B99" s="1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1"/>
    </row>
    <row r="100" spans="1:22" ht="14.25" customHeight="1" x14ac:dyDescent="0.3">
      <c r="A100" s="1"/>
      <c r="B100" s="1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1"/>
    </row>
    <row r="101" spans="1:22" ht="14.25" customHeight="1" x14ac:dyDescent="0.3">
      <c r="A101" s="1"/>
      <c r="B101" s="1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1"/>
    </row>
    <row r="102" spans="1:22" ht="14.25" customHeight="1" x14ac:dyDescent="0.3">
      <c r="A102" s="1"/>
      <c r="B102" s="1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1"/>
    </row>
    <row r="103" spans="1:22" ht="14.25" customHeight="1" x14ac:dyDescent="0.3">
      <c r="A103" s="1"/>
      <c r="B103" s="1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1"/>
    </row>
    <row r="104" spans="1:22" ht="14.25" customHeight="1" x14ac:dyDescent="0.3"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spans="1:22" ht="14.25" customHeight="1" x14ac:dyDescent="0.3"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1:22" ht="14.25" customHeight="1" x14ac:dyDescent="0.3"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spans="1:22" ht="14.25" customHeight="1" x14ac:dyDescent="0.3"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1:22" ht="14.25" customHeight="1" x14ac:dyDescent="0.3"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spans="1:22" ht="14.25" customHeight="1" x14ac:dyDescent="0.3"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1:22" ht="14.25" customHeight="1" x14ac:dyDescent="0.3"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spans="1:22" ht="14.25" customHeight="1" x14ac:dyDescent="0.3"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1:22" ht="14.25" customHeight="1" x14ac:dyDescent="0.3"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spans="3:21" ht="14.25" customHeight="1" x14ac:dyDescent="0.3"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spans="3:21" ht="14.25" customHeight="1" x14ac:dyDescent="0.3"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3:21" ht="14.25" customHeight="1" x14ac:dyDescent="0.3"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  <row r="116" spans="3:21" ht="14.25" customHeight="1" x14ac:dyDescent="0.3"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spans="3:21" ht="14.25" customHeight="1" x14ac:dyDescent="0.3"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spans="3:21" ht="14.25" customHeight="1" x14ac:dyDescent="0.3"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spans="3:21" ht="14.25" customHeight="1" x14ac:dyDescent="0.3"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</row>
    <row r="120" spans="3:21" ht="14.25" customHeight="1" x14ac:dyDescent="0.3"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spans="3:21" ht="14.25" customHeight="1" x14ac:dyDescent="0.3"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3:21" ht="14.25" customHeight="1" x14ac:dyDescent="0.3"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spans="3:21" ht="14.25" customHeight="1" x14ac:dyDescent="0.3"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spans="3:21" ht="14.25" customHeight="1" x14ac:dyDescent="0.3"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3:21" ht="14.25" customHeight="1" x14ac:dyDescent="0.3"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3:21" ht="14.25" customHeight="1" x14ac:dyDescent="0.3"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3:21" ht="14.25" customHeight="1" x14ac:dyDescent="0.3"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spans="3:21" ht="14.25" customHeight="1" x14ac:dyDescent="0.3"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spans="3:21" ht="14.25" customHeight="1" x14ac:dyDescent="0.3"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spans="3:21" ht="14.25" customHeight="1" x14ac:dyDescent="0.3"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spans="3:21" ht="14.25" customHeight="1" x14ac:dyDescent="0.3"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spans="3:21" ht="14.25" customHeight="1" x14ac:dyDescent="0.3"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spans="3:21" ht="14.25" customHeight="1" x14ac:dyDescent="0.3"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spans="3:21" ht="14.25" customHeight="1" x14ac:dyDescent="0.3"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spans="3:21" ht="66.7" customHeight="1" x14ac:dyDescent="0.3"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spans="3:21" ht="14.25" customHeight="1" x14ac:dyDescent="0.3"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</row>
    <row r="137" spans="3:21" ht="14.25" customHeight="1" x14ac:dyDescent="0.3"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spans="3:21" ht="14.25" customHeight="1" x14ac:dyDescent="0.3"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</row>
    <row r="139" spans="3:21" ht="14.25" customHeight="1" x14ac:dyDescent="0.3"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</row>
    <row r="140" spans="3:21" ht="14.25" customHeight="1" x14ac:dyDescent="0.3"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</row>
    <row r="141" spans="3:21" ht="14.25" customHeight="1" x14ac:dyDescent="0.3"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</row>
    <row r="142" spans="3:21" ht="14.25" customHeight="1" x14ac:dyDescent="0.3"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</row>
    <row r="143" spans="3:21" ht="14.25" customHeight="1" x14ac:dyDescent="0.3"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</row>
    <row r="144" spans="3:21" ht="14.25" customHeight="1" x14ac:dyDescent="0.3"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</row>
    <row r="145" spans="3:21" ht="14.25" customHeight="1" x14ac:dyDescent="0.3"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</row>
    <row r="146" spans="3:21" ht="14.25" customHeight="1" x14ac:dyDescent="0.3"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spans="3:21" ht="14.25" customHeight="1" x14ac:dyDescent="0.3"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</row>
    <row r="148" spans="3:21" ht="14.25" customHeight="1" x14ac:dyDescent="0.3"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</row>
    <row r="149" spans="3:21" ht="14.25" customHeight="1" x14ac:dyDescent="0.3"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spans="3:21" ht="14.25" customHeight="1" x14ac:dyDescent="0.3"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</row>
    <row r="151" spans="3:21" ht="14.25" customHeight="1" x14ac:dyDescent="0.3"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spans="3:21" ht="14.25" customHeight="1" x14ac:dyDescent="0.3"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</row>
    <row r="153" spans="3:21" ht="14.25" customHeight="1" x14ac:dyDescent="0.3"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</row>
    <row r="154" spans="3:21" ht="14.25" customHeight="1" x14ac:dyDescent="0.3"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</row>
    <row r="155" spans="3:21" ht="14.25" customHeight="1" x14ac:dyDescent="0.3"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</row>
    <row r="156" spans="3:21" ht="14.25" customHeight="1" x14ac:dyDescent="0.3"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</row>
    <row r="157" spans="3:21" ht="14.25" customHeight="1" x14ac:dyDescent="0.3"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</row>
    <row r="158" spans="3:21" ht="14.25" customHeight="1" x14ac:dyDescent="0.3"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</row>
    <row r="159" spans="3:21" ht="14.25" customHeight="1" x14ac:dyDescent="0.3"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</row>
    <row r="160" spans="3:21" ht="14.25" customHeight="1" x14ac:dyDescent="0.3"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</row>
    <row r="161" spans="3:21" ht="14.25" customHeight="1" x14ac:dyDescent="0.3"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</row>
    <row r="162" spans="3:21" ht="14.25" customHeight="1" x14ac:dyDescent="0.3"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</row>
    <row r="163" spans="3:21" ht="14.25" customHeight="1" x14ac:dyDescent="0.3"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</row>
    <row r="164" spans="3:21" ht="14.25" customHeight="1" x14ac:dyDescent="0.3"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</row>
    <row r="165" spans="3:21" ht="14.25" customHeight="1" x14ac:dyDescent="0.3"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</row>
    <row r="166" spans="3:21" ht="14.25" customHeight="1" x14ac:dyDescent="0.3"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</row>
    <row r="167" spans="3:21" ht="14.25" customHeight="1" x14ac:dyDescent="0.3"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</row>
    <row r="168" spans="3:21" ht="14.25" customHeight="1" x14ac:dyDescent="0.3"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spans="3:21" ht="14.25" customHeight="1" x14ac:dyDescent="0.3"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</row>
    <row r="170" spans="3:21" ht="14.25" customHeight="1" x14ac:dyDescent="0.3"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spans="3:21" ht="14.25" customHeight="1" x14ac:dyDescent="0.3"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</row>
    <row r="172" spans="3:21" ht="14.25" customHeight="1" x14ac:dyDescent="0.3"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</row>
    <row r="173" spans="3:21" ht="14.25" customHeight="1" x14ac:dyDescent="0.3"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</row>
    <row r="174" spans="3:21" ht="14.25" customHeight="1" x14ac:dyDescent="0.3"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</row>
    <row r="175" spans="3:21" ht="14.25" customHeight="1" x14ac:dyDescent="0.3"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</row>
    <row r="176" spans="3:21" ht="14.25" customHeight="1" x14ac:dyDescent="0.3"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</row>
    <row r="177" spans="3:21" ht="14.25" customHeight="1" x14ac:dyDescent="0.3"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</row>
    <row r="178" spans="3:21" ht="14.25" customHeight="1" x14ac:dyDescent="0.3"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</row>
    <row r="179" spans="3:21" ht="14.25" customHeight="1" x14ac:dyDescent="0.3"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</row>
    <row r="180" spans="3:21" ht="14.25" customHeight="1" x14ac:dyDescent="0.3"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</row>
    <row r="181" spans="3:21" ht="14.25" customHeight="1" x14ac:dyDescent="0.3"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</row>
    <row r="182" spans="3:21" ht="14.25" customHeight="1" x14ac:dyDescent="0.3"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</row>
    <row r="183" spans="3:21" ht="14.25" customHeight="1" x14ac:dyDescent="0.3"/>
    <row r="184" spans="3:21" ht="14.25" customHeight="1" x14ac:dyDescent="0.3"/>
    <row r="185" spans="3:21" ht="14.25" customHeight="1" x14ac:dyDescent="0.3"/>
    <row r="186" spans="3:21" ht="14.25" customHeight="1" x14ac:dyDescent="0.3"/>
    <row r="187" spans="3:21" ht="14.25" customHeight="1" x14ac:dyDescent="0.3"/>
    <row r="188" spans="3:21" ht="14.25" customHeight="1" x14ac:dyDescent="0.3"/>
    <row r="189" spans="3:21" ht="14.25" customHeight="1" x14ac:dyDescent="0.3"/>
    <row r="190" spans="3:21" ht="14.25" customHeight="1" x14ac:dyDescent="0.3"/>
    <row r="191" spans="3:21" ht="14.25" customHeight="1" x14ac:dyDescent="0.3"/>
    <row r="192" spans="3:21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2.05" customHeight="1" x14ac:dyDescent="0.3"/>
    <row r="201" ht="12.05" customHeight="1" x14ac:dyDescent="0.3"/>
    <row r="202" ht="12.05" customHeight="1" x14ac:dyDescent="0.3"/>
    <row r="203" ht="12.05" customHeight="1" x14ac:dyDescent="0.3"/>
    <row r="204" ht="12.05" customHeight="1" x14ac:dyDescent="0.3"/>
    <row r="205" ht="12.05" customHeight="1" x14ac:dyDescent="0.3"/>
    <row r="206" ht="12.05" customHeight="1" x14ac:dyDescent="0.3"/>
    <row r="207" ht="12.05" customHeight="1" x14ac:dyDescent="0.3"/>
    <row r="208" ht="12.05" customHeight="1" x14ac:dyDescent="0.3"/>
    <row r="209" ht="12.05" customHeight="1" x14ac:dyDescent="0.3"/>
    <row r="210" ht="12.05" customHeight="1" x14ac:dyDescent="0.3"/>
    <row r="211" ht="12.05" customHeight="1" x14ac:dyDescent="0.3"/>
    <row r="212" ht="12.05" customHeight="1" x14ac:dyDescent="0.3"/>
    <row r="213" ht="12.05" customHeight="1" x14ac:dyDescent="0.3"/>
    <row r="214" ht="12.05" customHeight="1" x14ac:dyDescent="0.3"/>
    <row r="215" ht="12.05" customHeight="1" x14ac:dyDescent="0.3"/>
    <row r="216" ht="12.05" customHeight="1" x14ac:dyDescent="0.3"/>
    <row r="217" ht="12.05" customHeight="1" x14ac:dyDescent="0.3"/>
    <row r="218" ht="12.05" customHeight="1" x14ac:dyDescent="0.3"/>
    <row r="219" ht="12.05" customHeight="1" x14ac:dyDescent="0.3"/>
    <row r="220" ht="12.05" customHeight="1" x14ac:dyDescent="0.3"/>
    <row r="221" ht="12.05" customHeight="1" x14ac:dyDescent="0.3"/>
    <row r="222" ht="12.05" customHeight="1" x14ac:dyDescent="0.3"/>
    <row r="223" ht="12.05" customHeight="1" x14ac:dyDescent="0.3"/>
    <row r="224" ht="12.05" customHeight="1" x14ac:dyDescent="0.3"/>
    <row r="225" ht="12.05" customHeight="1" x14ac:dyDescent="0.3"/>
    <row r="226" ht="12.05" customHeight="1" x14ac:dyDescent="0.3"/>
    <row r="227" ht="12.05" customHeight="1" x14ac:dyDescent="0.3"/>
    <row r="228" ht="12.05" customHeight="1" x14ac:dyDescent="0.3"/>
    <row r="229" ht="12.05" customHeight="1" x14ac:dyDescent="0.3"/>
    <row r="230" ht="12.05" customHeight="1" x14ac:dyDescent="0.3"/>
    <row r="231" ht="12.05" customHeight="1" x14ac:dyDescent="0.3"/>
    <row r="232" ht="12.05" customHeight="1" x14ac:dyDescent="0.3"/>
    <row r="233" ht="12.05" customHeight="1" x14ac:dyDescent="0.3"/>
    <row r="234" ht="12.05" customHeight="1" x14ac:dyDescent="0.3"/>
    <row r="235" ht="12.05" customHeight="1" x14ac:dyDescent="0.3"/>
    <row r="236" ht="12.05" customHeight="1" x14ac:dyDescent="0.3"/>
    <row r="237" ht="12.05" customHeight="1" x14ac:dyDescent="0.3"/>
    <row r="238" ht="12.05" customHeight="1" x14ac:dyDescent="0.3"/>
    <row r="239" ht="12.05" customHeight="1" x14ac:dyDescent="0.3"/>
    <row r="240" ht="12.05" customHeight="1" x14ac:dyDescent="0.3"/>
    <row r="241" ht="12.05" customHeight="1" x14ac:dyDescent="0.3"/>
    <row r="242" ht="12.05" customHeight="1" x14ac:dyDescent="0.3"/>
    <row r="243" ht="12.05" customHeight="1" x14ac:dyDescent="0.3"/>
    <row r="244" ht="12.05" customHeight="1" x14ac:dyDescent="0.3"/>
    <row r="245" ht="12.05" customHeight="1" x14ac:dyDescent="0.3"/>
    <row r="246" ht="12.05" customHeight="1" x14ac:dyDescent="0.3"/>
    <row r="247" ht="12.05" customHeight="1" x14ac:dyDescent="0.3"/>
    <row r="248" ht="12.05" customHeight="1" x14ac:dyDescent="0.3"/>
    <row r="249" ht="12.05" customHeight="1" x14ac:dyDescent="0.3"/>
    <row r="250" ht="12.05" customHeight="1" x14ac:dyDescent="0.3"/>
    <row r="251" ht="12.05" customHeight="1" x14ac:dyDescent="0.3"/>
    <row r="252" ht="12.05" customHeight="1" x14ac:dyDescent="0.3"/>
    <row r="253" ht="12.05" customHeight="1" x14ac:dyDescent="0.3"/>
    <row r="254" ht="12.05" customHeight="1" x14ac:dyDescent="0.3"/>
    <row r="255" ht="12.05" customHeight="1" x14ac:dyDescent="0.3"/>
    <row r="256" ht="12.05" customHeight="1" x14ac:dyDescent="0.3"/>
    <row r="257" ht="12.05" customHeight="1" x14ac:dyDescent="0.3"/>
    <row r="258" ht="12.05" customHeight="1" x14ac:dyDescent="0.3"/>
    <row r="259" ht="12.05" customHeight="1" x14ac:dyDescent="0.3"/>
    <row r="260" ht="12.05" customHeight="1" x14ac:dyDescent="0.3"/>
    <row r="261" ht="12.05" customHeight="1" x14ac:dyDescent="0.3"/>
    <row r="262" ht="12.05" customHeight="1" x14ac:dyDescent="0.3"/>
    <row r="263" ht="12.05" customHeight="1" x14ac:dyDescent="0.3"/>
    <row r="264" ht="12.05" customHeight="1" x14ac:dyDescent="0.3"/>
    <row r="265" ht="12.05" customHeight="1" x14ac:dyDescent="0.3"/>
    <row r="266" ht="12.05" customHeight="1" x14ac:dyDescent="0.3"/>
    <row r="267" ht="12.05" customHeight="1" x14ac:dyDescent="0.3"/>
    <row r="268" ht="12.05" customHeight="1" x14ac:dyDescent="0.3"/>
    <row r="269" ht="12.05" customHeight="1" x14ac:dyDescent="0.3"/>
    <row r="270" ht="12.05" customHeight="1" x14ac:dyDescent="0.3"/>
    <row r="271" ht="12.05" customHeight="1" x14ac:dyDescent="0.3"/>
    <row r="272" ht="12.05" customHeight="1" x14ac:dyDescent="0.3"/>
    <row r="273" ht="12.05" customHeight="1" x14ac:dyDescent="0.3"/>
    <row r="274" ht="12.05" customHeight="1" x14ac:dyDescent="0.3"/>
    <row r="275" ht="12.05" customHeight="1" x14ac:dyDescent="0.3"/>
    <row r="276" ht="12.05" customHeight="1" x14ac:dyDescent="0.3"/>
    <row r="277" ht="12.05" customHeight="1" x14ac:dyDescent="0.3"/>
    <row r="278" ht="12.05" customHeight="1" x14ac:dyDescent="0.3"/>
    <row r="279" ht="12.05" customHeight="1" x14ac:dyDescent="0.3"/>
    <row r="280" ht="12.05" customHeight="1" x14ac:dyDescent="0.3"/>
    <row r="281" ht="12.05" customHeight="1" x14ac:dyDescent="0.3"/>
    <row r="282" ht="12.05" customHeight="1" x14ac:dyDescent="0.3"/>
    <row r="283" ht="12.05" customHeight="1" x14ac:dyDescent="0.3"/>
    <row r="284" ht="12.05" customHeight="1" x14ac:dyDescent="0.3"/>
    <row r="285" ht="12.05" customHeight="1" x14ac:dyDescent="0.3"/>
    <row r="286" ht="12.05" customHeight="1" x14ac:dyDescent="0.3"/>
    <row r="287" ht="12.05" customHeight="1" x14ac:dyDescent="0.3"/>
    <row r="288" ht="12.05" customHeight="1" x14ac:dyDescent="0.3"/>
    <row r="289" ht="12.05" customHeight="1" x14ac:dyDescent="0.3"/>
    <row r="290" ht="12.05" customHeight="1" x14ac:dyDescent="0.3"/>
    <row r="291" ht="12.05" customHeight="1" x14ac:dyDescent="0.3"/>
    <row r="292" ht="12.05" customHeight="1" x14ac:dyDescent="0.3"/>
    <row r="293" ht="12.05" customHeight="1" x14ac:dyDescent="0.3"/>
    <row r="294" ht="12.05" customHeight="1" x14ac:dyDescent="0.3"/>
    <row r="295" ht="12.05" customHeight="1" x14ac:dyDescent="0.3"/>
    <row r="296" ht="12.05" customHeight="1" x14ac:dyDescent="0.3"/>
    <row r="297" ht="12.05" customHeight="1" x14ac:dyDescent="0.3"/>
    <row r="298" ht="12.05" customHeight="1" x14ac:dyDescent="0.3"/>
    <row r="299" ht="12.05" customHeight="1" x14ac:dyDescent="0.3"/>
    <row r="300" ht="12.05" customHeight="1" x14ac:dyDescent="0.3"/>
    <row r="301" ht="12.05" customHeight="1" x14ac:dyDescent="0.3"/>
    <row r="302" ht="12.05" customHeight="1" x14ac:dyDescent="0.3"/>
    <row r="303" ht="12.05" customHeight="1" x14ac:dyDescent="0.3"/>
    <row r="304" ht="12.05" customHeight="1" x14ac:dyDescent="0.3"/>
    <row r="305" ht="12.05" customHeight="1" x14ac:dyDescent="0.3"/>
    <row r="306" ht="12.05" customHeight="1" x14ac:dyDescent="0.3"/>
    <row r="307" ht="12.05" customHeight="1" x14ac:dyDescent="0.3"/>
    <row r="308" ht="12.05" customHeight="1" x14ac:dyDescent="0.3"/>
    <row r="309" ht="12.05" customHeight="1" x14ac:dyDescent="0.3"/>
    <row r="310" ht="12.05" customHeight="1" x14ac:dyDescent="0.3"/>
    <row r="311" ht="12.05" customHeight="1" x14ac:dyDescent="0.3"/>
    <row r="312" ht="12.05" customHeight="1" x14ac:dyDescent="0.3"/>
    <row r="313" ht="12.05" customHeight="1" x14ac:dyDescent="0.3"/>
    <row r="314" ht="12.05" customHeight="1" x14ac:dyDescent="0.3"/>
    <row r="315" ht="12.05" customHeight="1" x14ac:dyDescent="0.3"/>
    <row r="316" ht="12.05" customHeight="1" x14ac:dyDescent="0.3"/>
    <row r="317" ht="12.05" customHeight="1" x14ac:dyDescent="0.3"/>
    <row r="318" ht="12.05" customHeight="1" x14ac:dyDescent="0.3"/>
    <row r="319" ht="12.05" customHeight="1" x14ac:dyDescent="0.3"/>
    <row r="320" ht="12.05" customHeight="1" x14ac:dyDescent="0.3"/>
    <row r="321" ht="12.05" customHeight="1" x14ac:dyDescent="0.3"/>
    <row r="322" ht="12.05" customHeight="1" x14ac:dyDescent="0.3"/>
    <row r="323" ht="12.05" customHeight="1" x14ac:dyDescent="0.3"/>
    <row r="324" ht="12.05" customHeight="1" x14ac:dyDescent="0.3"/>
    <row r="325" ht="12.05" customHeight="1" x14ac:dyDescent="0.3"/>
    <row r="326" ht="12.05" customHeight="1" x14ac:dyDescent="0.3"/>
    <row r="327" ht="12.05" customHeight="1" x14ac:dyDescent="0.3"/>
    <row r="328" ht="12.05" customHeight="1" x14ac:dyDescent="0.3"/>
    <row r="329" ht="12.05" customHeight="1" x14ac:dyDescent="0.3"/>
    <row r="330" ht="12.05" customHeight="1" x14ac:dyDescent="0.3"/>
    <row r="331" ht="12.05" customHeight="1" x14ac:dyDescent="0.3"/>
    <row r="332" ht="12.05" customHeight="1" x14ac:dyDescent="0.3"/>
    <row r="333" ht="12.05" customHeight="1" x14ac:dyDescent="0.3"/>
    <row r="334" ht="12.05" customHeight="1" x14ac:dyDescent="0.3"/>
    <row r="335" ht="12.05" customHeight="1" x14ac:dyDescent="0.3"/>
    <row r="336" ht="12.05" customHeight="1" x14ac:dyDescent="0.3"/>
    <row r="337" ht="12.05" customHeight="1" x14ac:dyDescent="0.3"/>
    <row r="338" ht="12.05" customHeight="1" x14ac:dyDescent="0.3"/>
    <row r="339" ht="12.05" customHeight="1" x14ac:dyDescent="0.3"/>
    <row r="340" ht="12.05" customHeight="1" x14ac:dyDescent="0.3"/>
    <row r="341" ht="12.05" customHeight="1" x14ac:dyDescent="0.3"/>
    <row r="342" ht="12.05" customHeight="1" x14ac:dyDescent="0.3"/>
    <row r="343" ht="12.05" customHeight="1" x14ac:dyDescent="0.3"/>
    <row r="344" ht="12.05" customHeight="1" x14ac:dyDescent="0.3"/>
    <row r="345" ht="12.05" customHeight="1" x14ac:dyDescent="0.3"/>
    <row r="346" ht="12.05" customHeight="1" x14ac:dyDescent="0.3"/>
    <row r="347" ht="12.05" customHeight="1" x14ac:dyDescent="0.3"/>
    <row r="348" ht="12.05" customHeight="1" x14ac:dyDescent="0.3"/>
    <row r="349" ht="12.05" customHeight="1" x14ac:dyDescent="0.3"/>
    <row r="350" ht="12.05" customHeight="1" x14ac:dyDescent="0.3"/>
    <row r="351" ht="12.05" customHeight="1" x14ac:dyDescent="0.3"/>
    <row r="352" ht="12.05" customHeight="1" x14ac:dyDescent="0.3"/>
    <row r="353" ht="12.05" customHeight="1" x14ac:dyDescent="0.3"/>
    <row r="354" ht="12.05" customHeight="1" x14ac:dyDescent="0.3"/>
    <row r="355" ht="12.05" customHeight="1" x14ac:dyDescent="0.3"/>
    <row r="356" ht="12.05" customHeight="1" x14ac:dyDescent="0.3"/>
    <row r="357" ht="12.05" customHeight="1" x14ac:dyDescent="0.3"/>
    <row r="358" ht="12.05" customHeight="1" x14ac:dyDescent="0.3"/>
    <row r="359" ht="12.05" customHeight="1" x14ac:dyDescent="0.3"/>
    <row r="360" ht="12.05" customHeight="1" x14ac:dyDescent="0.3"/>
    <row r="361" ht="12.05" customHeight="1" x14ac:dyDescent="0.3"/>
    <row r="362" ht="12.05" customHeight="1" x14ac:dyDescent="0.3"/>
    <row r="363" ht="12.05" customHeight="1" x14ac:dyDescent="0.3"/>
    <row r="364" ht="12.05" customHeight="1" x14ac:dyDescent="0.3"/>
    <row r="365" ht="12.05" customHeight="1" x14ac:dyDescent="0.3"/>
    <row r="366" ht="12.05" customHeight="1" x14ac:dyDescent="0.3"/>
    <row r="367" ht="12.05" customHeight="1" x14ac:dyDescent="0.3"/>
    <row r="368" ht="12.05" customHeight="1" x14ac:dyDescent="0.3"/>
    <row r="369" ht="12.05" customHeight="1" x14ac:dyDescent="0.3"/>
    <row r="370" ht="12.05" customHeight="1" x14ac:dyDescent="0.3"/>
    <row r="371" ht="12.0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  <row r="1010" ht="14.25" customHeight="1" x14ac:dyDescent="0.3"/>
    <row r="1011" ht="14.25" customHeight="1" x14ac:dyDescent="0.3"/>
    <row r="1012" ht="14.25" customHeight="1" x14ac:dyDescent="0.3"/>
    <row r="1013" ht="14.25" customHeight="1" x14ac:dyDescent="0.3"/>
    <row r="1014" ht="14.25" customHeight="1" x14ac:dyDescent="0.3"/>
    <row r="1015" ht="14.25" customHeight="1" x14ac:dyDescent="0.3"/>
    <row r="1016" ht="14.25" customHeight="1" x14ac:dyDescent="0.3"/>
    <row r="1017" ht="14.25" customHeight="1" x14ac:dyDescent="0.3"/>
    <row r="1018" ht="14.25" customHeight="1" x14ac:dyDescent="0.3"/>
    <row r="1019" ht="14.25" customHeight="1" x14ac:dyDescent="0.3"/>
    <row r="1020" ht="14.25" customHeight="1" x14ac:dyDescent="0.3"/>
    <row r="1021" ht="14.25" customHeight="1" x14ac:dyDescent="0.3"/>
    <row r="1022" ht="14.25" customHeight="1" x14ac:dyDescent="0.3"/>
    <row r="1023" ht="14.25" customHeight="1" x14ac:dyDescent="0.3"/>
    <row r="1024" ht="14.25" customHeight="1" x14ac:dyDescent="0.3"/>
    <row r="1025" ht="14.25" customHeight="1" x14ac:dyDescent="0.3"/>
    <row r="1026" ht="14.25" customHeight="1" x14ac:dyDescent="0.3"/>
    <row r="1027" ht="14.25" customHeight="1" x14ac:dyDescent="0.3"/>
    <row r="1028" ht="14.25" customHeight="1" x14ac:dyDescent="0.3"/>
    <row r="1029" ht="14.25" customHeight="1" x14ac:dyDescent="0.3"/>
    <row r="1030" ht="14.25" customHeight="1" x14ac:dyDescent="0.3"/>
    <row r="1031" ht="14.25" customHeight="1" x14ac:dyDescent="0.3"/>
    <row r="1032" ht="14.25" customHeight="1" x14ac:dyDescent="0.3"/>
    <row r="1033" ht="14.25" customHeight="1" x14ac:dyDescent="0.3"/>
    <row r="1034" ht="14.25" customHeight="1" x14ac:dyDescent="0.3"/>
    <row r="1035" ht="14.25" customHeight="1" x14ac:dyDescent="0.3"/>
    <row r="1036" ht="14.25" customHeight="1" x14ac:dyDescent="0.3"/>
    <row r="1037" ht="14.25" customHeight="1" x14ac:dyDescent="0.3"/>
    <row r="1038" ht="14.25" customHeight="1" x14ac:dyDescent="0.3"/>
    <row r="1039" ht="14.25" customHeight="1" x14ac:dyDescent="0.3"/>
    <row r="1040" ht="14.25" customHeight="1" x14ac:dyDescent="0.3"/>
  </sheetData>
  <mergeCells count="52">
    <mergeCell ref="H29:H30"/>
    <mergeCell ref="A2:A4"/>
    <mergeCell ref="B2:B4"/>
    <mergeCell ref="C2:C4"/>
    <mergeCell ref="D2:D4"/>
    <mergeCell ref="E2:U2"/>
    <mergeCell ref="E3:J3"/>
    <mergeCell ref="K3:N3"/>
    <mergeCell ref="O3:O4"/>
    <mergeCell ref="P3:P4"/>
    <mergeCell ref="Q3:Q4"/>
    <mergeCell ref="C29:C30"/>
    <mergeCell ref="D29:D30"/>
    <mergeCell ref="E29:E30"/>
    <mergeCell ref="F29:F30"/>
    <mergeCell ref="G29:G30"/>
    <mergeCell ref="N29:N30"/>
    <mergeCell ref="R3:R4"/>
    <mergeCell ref="S3:S4"/>
    <mergeCell ref="T3:T4"/>
    <mergeCell ref="U3:U4"/>
    <mergeCell ref="I29:I30"/>
    <mergeCell ref="J29:J30"/>
    <mergeCell ref="K29:K30"/>
    <mergeCell ref="L29:L30"/>
    <mergeCell ref="M29:M30"/>
    <mergeCell ref="U29:U30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O29:O30"/>
    <mergeCell ref="P29:P30"/>
    <mergeCell ref="Q29:Q30"/>
    <mergeCell ref="R29:R30"/>
    <mergeCell ref="S29:S30"/>
    <mergeCell ref="T29:T30"/>
    <mergeCell ref="R36:R37"/>
    <mergeCell ref="S36:S37"/>
    <mergeCell ref="T36:T37"/>
    <mergeCell ref="U36:U37"/>
    <mergeCell ref="L36:L37"/>
    <mergeCell ref="M36:M37"/>
    <mergeCell ref="N36:N37"/>
    <mergeCell ref="O36:O37"/>
    <mergeCell ref="P36:P37"/>
    <mergeCell ref="Q36:Q37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10428197-c4fe-46f9-a467-37df7407be30}" enabled="1" method="Privileged" siteId="{f05d05b1-7db3-4dfe-8822-8e71c1898bf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1 - liabilities</vt:lpstr>
      <vt:lpstr>Table 2 - assets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2026-07-08T08:29:15Z</dcterms:created>
  <dcterms:modified xsi:type="dcterms:W3CDTF">2026-07-22T14:13:58Z</dcterms:modified>
</cp:coreProperties>
</file>